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nkova\Documents\www\"/>
    </mc:Choice>
  </mc:AlternateContent>
  <xr:revisionPtr revIDLastSave="0" documentId="8_{02EBEE14-D137-4F52-A443-FBD30BFDC6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ávrh výdaj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J60" i="1"/>
  <c r="I60" i="1"/>
  <c r="H60" i="1"/>
  <c r="G60" i="1"/>
  <c r="F60" i="1"/>
  <c r="E60" i="1"/>
  <c r="D60" i="1"/>
  <c r="J52" i="1"/>
  <c r="J62" i="1" s="1"/>
  <c r="I52" i="1"/>
  <c r="H52" i="1"/>
  <c r="H62" i="1" s="1"/>
  <c r="F52" i="1"/>
  <c r="F62" i="1" s="1"/>
  <c r="E52" i="1"/>
  <c r="E62" i="1" s="1"/>
  <c r="D52" i="1"/>
  <c r="D62" i="1" s="1"/>
  <c r="J46" i="1"/>
  <c r="I46" i="1"/>
  <c r="H46" i="1"/>
</calcChain>
</file>

<file path=xl/sharedStrings.xml><?xml version="1.0" encoding="utf-8"?>
<sst xmlns="http://schemas.openxmlformats.org/spreadsheetml/2006/main" count="77" uniqueCount="73">
  <si>
    <t>§-odvětví</t>
  </si>
  <si>
    <t>položka-</t>
  </si>
  <si>
    <t>název</t>
  </si>
  <si>
    <t>SR</t>
  </si>
  <si>
    <t>druh příjmů SR</t>
  </si>
  <si>
    <t>Druh výdajů</t>
  </si>
  <si>
    <t>skutečnost</t>
  </si>
  <si>
    <t>upravený rozpočet</t>
  </si>
  <si>
    <t>skutečnost    31.10.2024</t>
  </si>
  <si>
    <t>STŘEDNĚDOBÝ VÝHLED</t>
  </si>
  <si>
    <t>Zvláštní veterinární péče</t>
  </si>
  <si>
    <t xml:space="preserve">Vnitřní obchod, cestovní ruch </t>
  </si>
  <si>
    <t>Silnice</t>
  </si>
  <si>
    <t>Ost. záležitosti pozemních komunikací - chodníky</t>
  </si>
  <si>
    <t>Provoz veřejné silniční dopravy</t>
  </si>
  <si>
    <t>Bezpečnost silničního provozu</t>
  </si>
  <si>
    <t>Ost. záležitosti v silniční dopravě</t>
  </si>
  <si>
    <t>ZŠ + MŠ</t>
  </si>
  <si>
    <t>Knihovna</t>
  </si>
  <si>
    <t>Činnost muzeí a galerií- Latinská knihovna</t>
  </si>
  <si>
    <t>Informační a kulturní centrum</t>
  </si>
  <si>
    <t>Zachování a obnova kulturních památek</t>
  </si>
  <si>
    <t>Ost. památky</t>
  </si>
  <si>
    <t>Zájmová činnost v kultuře</t>
  </si>
  <si>
    <t>Ostatní kulturní a společenské záležitosti</t>
  </si>
  <si>
    <t>Sportovní zařízení v majetku obce</t>
  </si>
  <si>
    <t>Tělovýchovná činnost</t>
  </si>
  <si>
    <t>Využití volného času dětí a mládeže</t>
  </si>
  <si>
    <t>BH</t>
  </si>
  <si>
    <t>Veřejné osvětlení</t>
  </si>
  <si>
    <t>Pohřebnictví</t>
  </si>
  <si>
    <t>Změna územního plánu</t>
  </si>
  <si>
    <t>Ost. záležitosti bydlení, komunálních služeb a územního rozvoje - SMM</t>
  </si>
  <si>
    <t>Sběr a odvoz nebezpečného odpadu</t>
  </si>
  <si>
    <t>Sběr a odvoz komumálního odpadu</t>
  </si>
  <si>
    <t>Sběr ostatních odpadů- velkoobjemový</t>
  </si>
  <si>
    <t>Sběr a svoz tříděného odpadu</t>
  </si>
  <si>
    <t>Péče o veřejnou zeleň</t>
  </si>
  <si>
    <t>Soc. pomoc osobám v hm. nouzi</t>
  </si>
  <si>
    <t>DPS asistenční služby, pol. 5169</t>
  </si>
  <si>
    <t>Krizová opatření</t>
  </si>
  <si>
    <t>Ostatní zál.bezpečnosti, veřej. pořádku</t>
  </si>
  <si>
    <t>JSDH</t>
  </si>
  <si>
    <t>Zastupitelstvo obce - UF</t>
  </si>
  <si>
    <t>Činnost místní správy - aparát</t>
  </si>
  <si>
    <t>Výdaje z úvěr. fin. operací</t>
  </si>
  <si>
    <t>Pojištění majetku</t>
  </si>
  <si>
    <t>Převody vlastním fondům</t>
  </si>
  <si>
    <t>Ost. finanční operace</t>
  </si>
  <si>
    <t>finanční vypořádání let minulých</t>
  </si>
  <si>
    <t>ostatní činnost jinde nezařazená</t>
  </si>
  <si>
    <t xml:space="preserve">C e l k e m </t>
  </si>
  <si>
    <t>SALDO ROZPOČTU (PŘÍJMY- VÝDAJE)</t>
  </si>
  <si>
    <t>PŘÍJMY CELKEM</t>
  </si>
  <si>
    <t>VÝDAJE CELKEM</t>
  </si>
  <si>
    <t>SALDO CELKEM</t>
  </si>
  <si>
    <t>FINANCOVÁNÍ</t>
  </si>
  <si>
    <t>změna stavu na účtech</t>
  </si>
  <si>
    <t>8117-8118</t>
  </si>
  <si>
    <t>termínované vklady</t>
  </si>
  <si>
    <t>dlouhodobý úvěr</t>
  </si>
  <si>
    <t>uhrazené splátky dlouhodobých úvěrů</t>
  </si>
  <si>
    <t>ostatní finanční operace</t>
  </si>
  <si>
    <t>celkem financování</t>
  </si>
  <si>
    <t>KONTROLA VYROVNANOSTI SALDO+FINANCOVÁNÍ</t>
  </si>
  <si>
    <t>Ostatní zájmová činnost a rekreace</t>
  </si>
  <si>
    <t>V listinné podobě je schválený rozpočet k nahlédnutí v kanceláři č. 15, II.podlaží budovy Městského úřadu Jáchymov.</t>
  </si>
  <si>
    <t>Schválený rozpočet Výdaje 2025, uvedeno v tisících, v závazných ukazatelích dle rozpočtové skladby.</t>
  </si>
  <si>
    <t>Schváleno na XVI. Zasedání ZM 18.12.24</t>
  </si>
  <si>
    <r>
      <t xml:space="preserve">Rozpočtové výdaje                                                </t>
    </r>
    <r>
      <rPr>
        <b/>
        <sz val="10"/>
        <color rgb="FF0070C0"/>
        <rFont val="Arial"/>
        <family val="2"/>
        <charset val="238"/>
      </rPr>
      <t xml:space="preserve">    Město Jáchymov, IČ 00254622</t>
    </r>
  </si>
  <si>
    <t>zpracoval: Ing. Dlouhá Nicole</t>
  </si>
  <si>
    <t>závazné ukazatele: paragrafy rozpočtové skladby 2025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</si>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</sst>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9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wrapText="1"/>
    </xf>
    <xf numFmtId="0" fontId="9" fillId="5" borderId="11" xfId="0" applyFont="1" applyFill="1" applyBorder="1" applyAlignment="1">
      <alignment wrapText="1"/>
    </xf>
    <xf numFmtId="0" fontId="9" fillId="5" borderId="11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1" xfId="0" applyFont="1" applyFill="1" applyBorder="1" applyAlignment="1" applyProtection="1">
      <alignment horizontal="center" wrapText="1"/>
      <protection locked="0"/>
    </xf>
    <xf numFmtId="0" fontId="11" fillId="5" borderId="12" xfId="0" applyFont="1" applyFill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 wrapText="1"/>
      <protection locked="0"/>
    </xf>
    <xf numFmtId="0" fontId="12" fillId="3" borderId="13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wrapText="1"/>
    </xf>
    <xf numFmtId="0" fontId="12" fillId="6" borderId="14" xfId="0" applyFont="1" applyFill="1" applyBorder="1" applyAlignment="1">
      <alignment wrapText="1"/>
    </xf>
    <xf numFmtId="0" fontId="13" fillId="7" borderId="15" xfId="0" applyFont="1" applyFill="1" applyBorder="1" applyAlignment="1">
      <alignment horizontal="right"/>
    </xf>
    <xf numFmtId="0" fontId="5" fillId="7" borderId="16" xfId="0" applyFont="1" applyFill="1" applyBorder="1"/>
    <xf numFmtId="0" fontId="11" fillId="7" borderId="16" xfId="0" applyFont="1" applyFill="1" applyBorder="1"/>
    <xf numFmtId="3" fontId="5" fillId="0" borderId="16" xfId="0" applyNumberFormat="1" applyFont="1" applyBorder="1"/>
    <xf numFmtId="3" fontId="14" fillId="0" borderId="16" xfId="0" applyNumberFormat="1" applyFont="1" applyBorder="1"/>
    <xf numFmtId="3" fontId="14" fillId="0" borderId="17" xfId="0" applyNumberFormat="1" applyFont="1" applyBorder="1" applyAlignment="1">
      <alignment horizontal="right" wrapText="1"/>
    </xf>
    <xf numFmtId="3" fontId="1" fillId="3" borderId="7" xfId="0" applyNumberFormat="1" applyFont="1" applyFill="1" applyBorder="1"/>
    <xf numFmtId="3" fontId="1" fillId="0" borderId="18" xfId="0" applyNumberFormat="1" applyFont="1" applyBorder="1"/>
    <xf numFmtId="3" fontId="1" fillId="0" borderId="16" xfId="0" applyNumberFormat="1" applyFont="1" applyBorder="1"/>
    <xf numFmtId="3" fontId="1" fillId="0" borderId="19" xfId="0" applyNumberFormat="1" applyFont="1" applyBorder="1"/>
    <xf numFmtId="0" fontId="13" fillId="7" borderId="20" xfId="0" applyFont="1" applyFill="1" applyBorder="1" applyAlignment="1">
      <alignment horizontal="right"/>
    </xf>
    <xf numFmtId="0" fontId="9" fillId="7" borderId="21" xfId="0" applyFont="1" applyFill="1" applyBorder="1"/>
    <xf numFmtId="0" fontId="11" fillId="7" borderId="21" xfId="0" applyFont="1" applyFill="1" applyBorder="1"/>
    <xf numFmtId="3" fontId="9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15" fillId="3" borderId="7" xfId="0" applyNumberFormat="1" applyFont="1" applyFill="1" applyBorder="1"/>
    <xf numFmtId="3" fontId="15" fillId="0" borderId="23" xfId="0" applyNumberFormat="1" applyFont="1" applyBorder="1"/>
    <xf numFmtId="3" fontId="15" fillId="0" borderId="21" xfId="0" applyNumberFormat="1" applyFont="1" applyBorder="1"/>
    <xf numFmtId="3" fontId="15" fillId="0" borderId="24" xfId="0" applyNumberFormat="1" applyFont="1" applyBorder="1"/>
    <xf numFmtId="0" fontId="13" fillId="0" borderId="20" xfId="0" applyFont="1" applyBorder="1" applyAlignment="1">
      <alignment horizontal="right"/>
    </xf>
    <xf numFmtId="0" fontId="9" fillId="0" borderId="21" xfId="0" applyFont="1" applyBorder="1"/>
    <xf numFmtId="0" fontId="11" fillId="0" borderId="21" xfId="0" applyFont="1" applyBorder="1"/>
    <xf numFmtId="3" fontId="9" fillId="0" borderId="22" xfId="0" applyNumberFormat="1" applyFont="1" applyBorder="1" applyAlignment="1">
      <alignment horizontal="right"/>
    </xf>
    <xf numFmtId="3" fontId="15" fillId="3" borderId="25" xfId="0" applyNumberFormat="1" applyFont="1" applyFill="1" applyBorder="1"/>
    <xf numFmtId="3" fontId="16" fillId="0" borderId="23" xfId="0" applyNumberFormat="1" applyFont="1" applyBorder="1"/>
    <xf numFmtId="3" fontId="16" fillId="0" borderId="21" xfId="0" applyNumberFormat="1" applyFont="1" applyBorder="1"/>
    <xf numFmtId="3" fontId="16" fillId="0" borderId="24" xfId="0" applyNumberFormat="1" applyFont="1" applyBorder="1"/>
    <xf numFmtId="3" fontId="5" fillId="0" borderId="21" xfId="0" applyNumberFormat="1" applyFont="1" applyBorder="1"/>
    <xf numFmtId="3" fontId="15" fillId="3" borderId="26" xfId="0" applyNumberFormat="1" applyFont="1" applyFill="1" applyBorder="1"/>
    <xf numFmtId="0" fontId="5" fillId="0" borderId="21" xfId="0" applyFont="1" applyBorder="1"/>
    <xf numFmtId="3" fontId="5" fillId="0" borderId="22" xfId="0" applyNumberFormat="1" applyFont="1" applyBorder="1" applyAlignment="1">
      <alignment horizontal="right" wrapText="1"/>
    </xf>
    <xf numFmtId="0" fontId="13" fillId="0" borderId="27" xfId="0" applyFont="1" applyBorder="1" applyAlignment="1">
      <alignment horizontal="right"/>
    </xf>
    <xf numFmtId="0" fontId="9" fillId="0" borderId="28" xfId="0" applyFont="1" applyBorder="1"/>
    <xf numFmtId="0" fontId="11" fillId="0" borderId="28" xfId="0" applyFont="1" applyBorder="1"/>
    <xf numFmtId="3" fontId="9" fillId="0" borderId="28" xfId="0" applyNumberFormat="1" applyFont="1" applyBorder="1"/>
    <xf numFmtId="3" fontId="9" fillId="0" borderId="29" xfId="0" applyNumberFormat="1" applyFont="1" applyBorder="1" applyAlignment="1">
      <alignment horizontal="right"/>
    </xf>
    <xf numFmtId="3" fontId="16" fillId="3" borderId="7" xfId="0" applyNumberFormat="1" applyFont="1" applyFill="1" applyBorder="1"/>
    <xf numFmtId="3" fontId="16" fillId="0" borderId="30" xfId="0" applyNumberFormat="1" applyFont="1" applyBorder="1"/>
    <xf numFmtId="3" fontId="16" fillId="0" borderId="28" xfId="0" applyNumberFormat="1" applyFont="1" applyBorder="1"/>
    <xf numFmtId="3" fontId="16" fillId="0" borderId="31" xfId="0" applyNumberFormat="1" applyFont="1" applyBorder="1"/>
    <xf numFmtId="0" fontId="17" fillId="8" borderId="32" xfId="0" applyFont="1" applyFill="1" applyBorder="1" applyAlignment="1">
      <alignment horizontal="right"/>
    </xf>
    <xf numFmtId="0" fontId="5" fillId="8" borderId="33" xfId="0" applyFont="1" applyFill="1" applyBorder="1"/>
    <xf numFmtId="3" fontId="18" fillId="8" borderId="33" xfId="0" applyNumberFormat="1" applyFont="1" applyFill="1" applyBorder="1"/>
    <xf numFmtId="3" fontId="18" fillId="8" borderId="34" xfId="0" applyNumberFormat="1" applyFont="1" applyFill="1" applyBorder="1"/>
    <xf numFmtId="3" fontId="18" fillId="3" borderId="35" xfId="0" applyNumberFormat="1" applyFont="1" applyFill="1" applyBorder="1"/>
    <xf numFmtId="3" fontId="18" fillId="3" borderId="36" xfId="0" applyNumberFormat="1" applyFont="1" applyFill="1" applyBorder="1"/>
    <xf numFmtId="3" fontId="18" fillId="3" borderId="33" xfId="0" applyNumberFormat="1" applyFont="1" applyFill="1" applyBorder="1"/>
    <xf numFmtId="0" fontId="1" fillId="0" borderId="0" xfId="0" applyFont="1"/>
    <xf numFmtId="0" fontId="19" fillId="0" borderId="0" xfId="0" applyFont="1"/>
    <xf numFmtId="0" fontId="1" fillId="0" borderId="0" xfId="0" applyFont="1" applyAlignment="1">
      <alignment horizontal="left"/>
    </xf>
    <xf numFmtId="0" fontId="1" fillId="3" borderId="7" xfId="0" applyFont="1" applyFill="1" applyBorder="1"/>
    <xf numFmtId="0" fontId="9" fillId="6" borderId="4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/>
    <xf numFmtId="0" fontId="15" fillId="0" borderId="39" xfId="0" applyFont="1" applyBorder="1"/>
    <xf numFmtId="3" fontId="5" fillId="0" borderId="39" xfId="0" applyNumberFormat="1" applyFont="1" applyBorder="1" applyAlignment="1">
      <alignment horizontal="right"/>
    </xf>
    <xf numFmtId="3" fontId="15" fillId="0" borderId="39" xfId="0" applyNumberFormat="1" applyFont="1" applyBorder="1" applyAlignment="1">
      <alignment horizontal="right"/>
    </xf>
    <xf numFmtId="3" fontId="15" fillId="0" borderId="40" xfId="0" applyNumberFormat="1" applyFont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3" fontId="1" fillId="0" borderId="41" xfId="0" applyNumberFormat="1" applyFont="1" applyBorder="1" applyAlignment="1">
      <alignment horizontal="right"/>
    </xf>
    <xf numFmtId="3" fontId="1" fillId="0" borderId="39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0" fontId="1" fillId="0" borderId="43" xfId="0" applyFont="1" applyBorder="1"/>
    <xf numFmtId="0" fontId="1" fillId="0" borderId="44" xfId="0" applyFont="1" applyBorder="1"/>
    <xf numFmtId="0" fontId="15" fillId="0" borderId="44" xfId="0" applyFont="1" applyBorder="1"/>
    <xf numFmtId="3" fontId="5" fillId="0" borderId="44" xfId="0" applyNumberFormat="1" applyFont="1" applyBorder="1" applyAlignment="1">
      <alignment horizontal="right"/>
    </xf>
    <xf numFmtId="3" fontId="15" fillId="0" borderId="44" xfId="0" applyNumberFormat="1" applyFont="1" applyBorder="1" applyAlignment="1">
      <alignment horizontal="right"/>
    </xf>
    <xf numFmtId="3" fontId="15" fillId="0" borderId="45" xfId="0" applyNumberFormat="1" applyFont="1" applyBorder="1" applyAlignment="1">
      <alignment horizontal="right"/>
    </xf>
    <xf numFmtId="3" fontId="15" fillId="3" borderId="46" xfId="0" applyNumberFormat="1" applyFont="1" applyFill="1" applyBorder="1" applyAlignment="1">
      <alignment horizontal="right"/>
    </xf>
    <xf numFmtId="3" fontId="15" fillId="0" borderId="47" xfId="0" applyNumberFormat="1" applyFont="1" applyBorder="1" applyAlignment="1">
      <alignment horizontal="right"/>
    </xf>
    <xf numFmtId="3" fontId="15" fillId="0" borderId="48" xfId="0" applyNumberFormat="1" applyFont="1" applyBorder="1" applyAlignment="1">
      <alignment horizontal="right"/>
    </xf>
    <xf numFmtId="0" fontId="20" fillId="0" borderId="0" xfId="0" applyFont="1"/>
    <xf numFmtId="3" fontId="19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9" fillId="6" borderId="10" xfId="0" applyFont="1" applyFill="1" applyBorder="1" applyAlignment="1">
      <alignment horizontal="center" wrapText="1"/>
    </xf>
    <xf numFmtId="0" fontId="9" fillId="6" borderId="11" xfId="0" applyFont="1" applyFill="1" applyBorder="1" applyAlignment="1">
      <alignment horizontal="center" wrapText="1"/>
    </xf>
    <xf numFmtId="3" fontId="9" fillId="6" borderId="11" xfId="0" applyNumberFormat="1" applyFont="1" applyFill="1" applyBorder="1" applyAlignment="1">
      <alignment horizontal="right" wrapText="1"/>
    </xf>
    <xf numFmtId="3" fontId="9" fillId="6" borderId="12" xfId="0" applyNumberFormat="1" applyFont="1" applyFill="1" applyBorder="1" applyAlignment="1">
      <alignment horizontal="right" wrapText="1"/>
    </xf>
    <xf numFmtId="3" fontId="9" fillId="3" borderId="7" xfId="0" applyNumberFormat="1" applyFont="1" applyFill="1" applyBorder="1" applyAlignment="1">
      <alignment horizontal="right" wrapText="1"/>
    </xf>
    <xf numFmtId="3" fontId="9" fillId="6" borderId="13" xfId="0" applyNumberFormat="1" applyFont="1" applyFill="1" applyBorder="1" applyAlignment="1">
      <alignment horizontal="right"/>
    </xf>
    <xf numFmtId="3" fontId="9" fillId="6" borderId="11" xfId="0" applyNumberFormat="1" applyFont="1" applyFill="1" applyBorder="1" applyAlignment="1">
      <alignment horizontal="right"/>
    </xf>
    <xf numFmtId="3" fontId="9" fillId="6" borderId="14" xfId="0" applyNumberFormat="1" applyFont="1" applyFill="1" applyBorder="1" applyAlignment="1">
      <alignment horizontal="right"/>
    </xf>
    <xf numFmtId="0" fontId="15" fillId="0" borderId="49" xfId="0" applyFont="1" applyBorder="1"/>
    <xf numFmtId="0" fontId="15" fillId="0" borderId="50" xfId="0" applyFont="1" applyBorder="1"/>
    <xf numFmtId="3" fontId="5" fillId="0" borderId="50" xfId="0" applyNumberFormat="1" applyFont="1" applyBorder="1" applyAlignment="1">
      <alignment horizontal="right"/>
    </xf>
    <xf numFmtId="3" fontId="15" fillId="0" borderId="50" xfId="0" applyNumberFormat="1" applyFont="1" applyBorder="1" applyAlignment="1">
      <alignment horizontal="right"/>
    </xf>
    <xf numFmtId="3" fontId="15" fillId="0" borderId="51" xfId="0" applyNumberFormat="1" applyFont="1" applyBorder="1" applyAlignment="1">
      <alignment horizontal="right"/>
    </xf>
    <xf numFmtId="3" fontId="1" fillId="0" borderId="52" xfId="0" applyNumberFormat="1" applyFont="1" applyBorder="1" applyAlignment="1">
      <alignment horizontal="right"/>
    </xf>
    <xf numFmtId="3" fontId="1" fillId="0" borderId="50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15" fillId="0" borderId="38" xfId="0" applyFont="1" applyBorder="1"/>
    <xf numFmtId="0" fontId="15" fillId="0" borderId="43" xfId="0" applyFont="1" applyBorder="1"/>
    <xf numFmtId="3" fontId="1" fillId="0" borderId="47" xfId="0" applyNumberFormat="1" applyFont="1" applyBorder="1" applyAlignment="1">
      <alignment horizontal="right"/>
    </xf>
    <xf numFmtId="3" fontId="1" fillId="0" borderId="44" xfId="0" applyNumberFormat="1" applyFont="1" applyBorder="1" applyAlignment="1">
      <alignment horizontal="right"/>
    </xf>
    <xf numFmtId="3" fontId="1" fillId="0" borderId="48" xfId="0" applyNumberFormat="1" applyFont="1" applyBorder="1" applyAlignment="1">
      <alignment horizontal="right"/>
    </xf>
    <xf numFmtId="0" fontId="1" fillId="0" borderId="4" xfId="0" applyFont="1" applyBorder="1"/>
    <xf numFmtId="0" fontId="15" fillId="0" borderId="5" xfId="0" applyFont="1" applyBorder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3" borderId="26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15" fillId="0" borderId="4" xfId="0" applyFont="1" applyBorder="1"/>
    <xf numFmtId="0" fontId="19" fillId="0" borderId="5" xfId="0" applyFont="1" applyBorder="1"/>
    <xf numFmtId="0" fontId="1" fillId="0" borderId="5" xfId="0" applyFont="1" applyBorder="1"/>
    <xf numFmtId="0" fontId="1" fillId="0" borderId="6" xfId="0" applyFont="1" applyBorder="1"/>
    <xf numFmtId="0" fontId="1" fillId="3" borderId="54" xfId="0" applyFont="1" applyFill="1" applyBorder="1"/>
    <xf numFmtId="0" fontId="21" fillId="4" borderId="8" xfId="0" applyFont="1" applyFill="1" applyBorder="1"/>
    <xf numFmtId="0" fontId="21" fillId="4" borderId="5" xfId="0" applyFont="1" applyFill="1" applyBorder="1"/>
    <xf numFmtId="0" fontId="21" fillId="4" borderId="9" xfId="0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0" fontId="26" fillId="0" borderId="0" xfId="0" applyFont="1"/>
    <xf numFmtId="0" fontId="23" fillId="0" borderId="0" xfId="0" applyFont="1" applyAlignment="1">
      <alignment horizontal="left"/>
    </xf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workbookViewId="0">
      <selection activeCell="L12" sqref="L12"/>
    </sheetView>
  </sheetViews>
  <sheetFormatPr defaultRowHeight="15" x14ac:dyDescent="0.25"/>
  <cols>
    <col min="1" max="1" width="8.42578125" customWidth="1"/>
    <col min="2" max="2" width="8.85546875" customWidth="1"/>
    <col min="3" max="3" width="48.5703125" customWidth="1"/>
    <col min="4" max="4" width="10.140625" style="72" customWidth="1"/>
    <col min="5" max="5" width="9.85546875" customWidth="1"/>
    <col min="6" max="6" width="10.42578125" style="137" customWidth="1"/>
    <col min="7" max="7" width="0.42578125" customWidth="1"/>
    <col min="8" max="10" width="20.42578125" customWidth="1"/>
  </cols>
  <sheetData>
    <row r="1" spans="1:10" ht="30" thickBot="1" x14ac:dyDescent="0.3">
      <c r="A1" s="1"/>
      <c r="B1" s="2"/>
      <c r="C1" s="3" t="s">
        <v>69</v>
      </c>
      <c r="D1" s="4"/>
      <c r="E1" s="5"/>
      <c r="F1" s="5"/>
      <c r="G1" s="6"/>
      <c r="H1" s="141"/>
      <c r="I1" s="142"/>
      <c r="J1" s="143"/>
    </row>
    <row r="2" spans="1:10" ht="27" thickBot="1" x14ac:dyDescent="0.4">
      <c r="A2" s="7" t="s">
        <v>0</v>
      </c>
      <c r="B2" s="8" t="s">
        <v>1</v>
      </c>
      <c r="C2" s="8" t="s">
        <v>2</v>
      </c>
      <c r="D2" s="8">
        <v>2023</v>
      </c>
      <c r="E2" s="8">
        <v>2024</v>
      </c>
      <c r="F2" s="9">
        <v>2024</v>
      </c>
      <c r="G2" s="10"/>
      <c r="H2" s="11">
        <v>2025</v>
      </c>
      <c r="I2" s="12">
        <v>2026</v>
      </c>
      <c r="J2" s="13">
        <v>2027</v>
      </c>
    </row>
    <row r="3" spans="1:10" ht="37.5" thickBot="1" x14ac:dyDescent="0.3">
      <c r="A3" s="14" t="s">
        <v>3</v>
      </c>
      <c r="B3" s="15" t="s">
        <v>4</v>
      </c>
      <c r="C3" s="16" t="s">
        <v>5</v>
      </c>
      <c r="D3" s="17" t="s">
        <v>6</v>
      </c>
      <c r="E3" s="18" t="s">
        <v>7</v>
      </c>
      <c r="F3" s="19" t="s">
        <v>8</v>
      </c>
      <c r="G3" s="20"/>
      <c r="H3" s="21" t="s">
        <v>72</v>
      </c>
      <c r="I3" s="22" t="s">
        <v>9</v>
      </c>
      <c r="J3" s="23" t="s">
        <v>9</v>
      </c>
    </row>
    <row r="4" spans="1:10" x14ac:dyDescent="0.25">
      <c r="A4" s="24">
        <v>1014</v>
      </c>
      <c r="B4" s="25"/>
      <c r="C4" s="26" t="s">
        <v>10</v>
      </c>
      <c r="D4" s="27">
        <v>43</v>
      </c>
      <c r="E4" s="28">
        <v>49</v>
      </c>
      <c r="F4" s="29">
        <v>49</v>
      </c>
      <c r="G4" s="30"/>
      <c r="H4" s="31">
        <v>100</v>
      </c>
      <c r="I4" s="32">
        <v>100</v>
      </c>
      <c r="J4" s="33">
        <v>100</v>
      </c>
    </row>
    <row r="5" spans="1:10" x14ac:dyDescent="0.25">
      <c r="A5" s="34">
        <v>2143</v>
      </c>
      <c r="B5" s="35"/>
      <c r="C5" s="36" t="s">
        <v>11</v>
      </c>
      <c r="D5" s="37">
        <v>710</v>
      </c>
      <c r="E5" s="37">
        <v>1175</v>
      </c>
      <c r="F5" s="38">
        <v>695</v>
      </c>
      <c r="G5" s="39"/>
      <c r="H5" s="40">
        <v>1035</v>
      </c>
      <c r="I5" s="41">
        <v>1000</v>
      </c>
      <c r="J5" s="42">
        <v>1000</v>
      </c>
    </row>
    <row r="6" spans="1:10" x14ac:dyDescent="0.25">
      <c r="A6" s="43">
        <v>2212</v>
      </c>
      <c r="B6" s="44"/>
      <c r="C6" s="45" t="s">
        <v>12</v>
      </c>
      <c r="D6" s="37">
        <v>22544</v>
      </c>
      <c r="E6" s="37">
        <v>22633</v>
      </c>
      <c r="F6" s="38">
        <v>2397</v>
      </c>
      <c r="G6" s="39"/>
      <c r="H6" s="40">
        <v>21050</v>
      </c>
      <c r="I6" s="41">
        <v>5100</v>
      </c>
      <c r="J6" s="42">
        <v>5100</v>
      </c>
    </row>
    <row r="7" spans="1:10" x14ac:dyDescent="0.25">
      <c r="A7" s="43">
        <v>2219</v>
      </c>
      <c r="B7" s="44"/>
      <c r="C7" s="45" t="s">
        <v>13</v>
      </c>
      <c r="D7" s="37">
        <v>4416</v>
      </c>
      <c r="E7" s="37">
        <v>4916</v>
      </c>
      <c r="F7" s="38">
        <v>2876</v>
      </c>
      <c r="G7" s="39"/>
      <c r="H7" s="40">
        <v>8120</v>
      </c>
      <c r="I7" s="41">
        <v>1200</v>
      </c>
      <c r="J7" s="42">
        <v>1200</v>
      </c>
    </row>
    <row r="8" spans="1:10" ht="15.75" thickBot="1" x14ac:dyDescent="0.3">
      <c r="A8" s="43">
        <v>2221</v>
      </c>
      <c r="B8" s="44"/>
      <c r="C8" s="45" t="s">
        <v>14</v>
      </c>
      <c r="D8" s="37">
        <v>720</v>
      </c>
      <c r="E8" s="37">
        <v>1063</v>
      </c>
      <c r="F8" s="38">
        <v>730</v>
      </c>
      <c r="G8" s="39"/>
      <c r="H8" s="40">
        <v>1330</v>
      </c>
      <c r="I8" s="41">
        <v>1300</v>
      </c>
      <c r="J8" s="42">
        <v>1300</v>
      </c>
    </row>
    <row r="9" spans="1:10" x14ac:dyDescent="0.25">
      <c r="A9" s="43">
        <v>2223</v>
      </c>
      <c r="B9" s="44"/>
      <c r="C9" s="45" t="s">
        <v>15</v>
      </c>
      <c r="D9" s="37">
        <v>0</v>
      </c>
      <c r="E9" s="37">
        <v>10</v>
      </c>
      <c r="F9" s="46">
        <v>10</v>
      </c>
      <c r="G9" s="47"/>
      <c r="H9" s="48">
        <v>10</v>
      </c>
      <c r="I9" s="49">
        <v>10</v>
      </c>
      <c r="J9" s="50">
        <v>10</v>
      </c>
    </row>
    <row r="10" spans="1:10" x14ac:dyDescent="0.25">
      <c r="A10" s="43">
        <v>2229</v>
      </c>
      <c r="B10" s="44"/>
      <c r="C10" s="45" t="s">
        <v>16</v>
      </c>
      <c r="D10" s="37">
        <v>0</v>
      </c>
      <c r="E10" s="37">
        <v>2</v>
      </c>
      <c r="F10" s="38">
        <v>0</v>
      </c>
      <c r="G10" s="39"/>
      <c r="H10" s="40">
        <v>2</v>
      </c>
      <c r="I10" s="41">
        <v>2</v>
      </c>
      <c r="J10" s="42">
        <v>2</v>
      </c>
    </row>
    <row r="11" spans="1:10" x14ac:dyDescent="0.25">
      <c r="A11" s="43">
        <v>3113</v>
      </c>
      <c r="B11" s="44"/>
      <c r="C11" s="45" t="s">
        <v>17</v>
      </c>
      <c r="D11" s="37">
        <v>5973</v>
      </c>
      <c r="E11" s="37">
        <v>11553</v>
      </c>
      <c r="F11" s="38">
        <v>11118</v>
      </c>
      <c r="G11" s="39"/>
      <c r="H11" s="40">
        <v>6069</v>
      </c>
      <c r="I11" s="41">
        <v>5700</v>
      </c>
      <c r="J11" s="42">
        <v>5700</v>
      </c>
    </row>
    <row r="12" spans="1:10" x14ac:dyDescent="0.25">
      <c r="A12" s="43">
        <v>3314</v>
      </c>
      <c r="B12" s="44"/>
      <c r="C12" s="45" t="s">
        <v>18</v>
      </c>
      <c r="D12" s="37">
        <v>2482</v>
      </c>
      <c r="E12" s="37">
        <v>2484</v>
      </c>
      <c r="F12" s="38">
        <v>1878</v>
      </c>
      <c r="G12" s="39"/>
      <c r="H12" s="40">
        <v>3042</v>
      </c>
      <c r="I12" s="41">
        <v>3100</v>
      </c>
      <c r="J12" s="42">
        <v>3100</v>
      </c>
    </row>
    <row r="13" spans="1:10" x14ac:dyDescent="0.25">
      <c r="A13" s="43">
        <v>3315</v>
      </c>
      <c r="B13" s="44"/>
      <c r="C13" s="45" t="s">
        <v>19</v>
      </c>
      <c r="D13" s="37">
        <v>584</v>
      </c>
      <c r="E13" s="37">
        <v>1068</v>
      </c>
      <c r="F13" s="38">
        <v>428</v>
      </c>
      <c r="G13" s="39"/>
      <c r="H13" s="40">
        <v>592</v>
      </c>
      <c r="I13" s="41">
        <v>600</v>
      </c>
      <c r="J13" s="42">
        <v>600</v>
      </c>
    </row>
    <row r="14" spans="1:10" x14ac:dyDescent="0.25">
      <c r="A14" s="43">
        <v>3319</v>
      </c>
      <c r="B14" s="44"/>
      <c r="C14" s="45" t="s">
        <v>20</v>
      </c>
      <c r="D14" s="51">
        <v>3090</v>
      </c>
      <c r="E14" s="51">
        <v>4255</v>
      </c>
      <c r="F14" s="38">
        <v>2877</v>
      </c>
      <c r="G14" s="39"/>
      <c r="H14" s="40">
        <v>4755</v>
      </c>
      <c r="I14" s="41">
        <v>4750</v>
      </c>
      <c r="J14" s="42">
        <v>4750</v>
      </c>
    </row>
    <row r="15" spans="1:10" x14ac:dyDescent="0.25">
      <c r="A15" s="43">
        <v>3322</v>
      </c>
      <c r="B15" s="44"/>
      <c r="C15" s="45" t="s">
        <v>21</v>
      </c>
      <c r="D15" s="37">
        <v>3914</v>
      </c>
      <c r="E15" s="37">
        <v>5840</v>
      </c>
      <c r="F15" s="38">
        <v>3629</v>
      </c>
      <c r="G15" s="39"/>
      <c r="H15" s="40">
        <v>33326</v>
      </c>
      <c r="I15" s="41">
        <v>2000</v>
      </c>
      <c r="J15" s="42">
        <v>2000</v>
      </c>
    </row>
    <row r="16" spans="1:10" x14ac:dyDescent="0.25">
      <c r="A16" s="43">
        <v>3326</v>
      </c>
      <c r="B16" s="44"/>
      <c r="C16" s="45" t="s">
        <v>22</v>
      </c>
      <c r="D16" s="37">
        <v>425</v>
      </c>
      <c r="E16" s="37">
        <v>309</v>
      </c>
      <c r="F16" s="38">
        <v>5</v>
      </c>
      <c r="G16" s="39"/>
      <c r="H16" s="40">
        <v>309</v>
      </c>
      <c r="I16" s="41">
        <v>300</v>
      </c>
      <c r="J16" s="42">
        <v>300</v>
      </c>
    </row>
    <row r="17" spans="1:10" ht="15.75" thickBot="1" x14ac:dyDescent="0.3">
      <c r="A17" s="43">
        <v>3392</v>
      </c>
      <c r="B17" s="44"/>
      <c r="C17" s="45" t="s">
        <v>23</v>
      </c>
      <c r="D17" s="37">
        <v>0</v>
      </c>
      <c r="E17" s="37">
        <v>0</v>
      </c>
      <c r="F17" s="38">
        <v>0</v>
      </c>
      <c r="G17" s="39"/>
      <c r="H17" s="40">
        <v>300</v>
      </c>
      <c r="I17" s="41">
        <v>300</v>
      </c>
      <c r="J17" s="42">
        <v>300</v>
      </c>
    </row>
    <row r="18" spans="1:10" ht="15.75" thickBot="1" x14ac:dyDescent="0.3">
      <c r="A18" s="43">
        <v>3399</v>
      </c>
      <c r="B18" s="44"/>
      <c r="C18" s="45" t="s">
        <v>24</v>
      </c>
      <c r="D18" s="37">
        <v>1261</v>
      </c>
      <c r="E18" s="37">
        <v>1644</v>
      </c>
      <c r="F18" s="38">
        <v>1382</v>
      </c>
      <c r="G18" s="52"/>
      <c r="H18" s="40">
        <v>1475</v>
      </c>
      <c r="I18" s="41">
        <v>1400</v>
      </c>
      <c r="J18" s="42">
        <v>1400</v>
      </c>
    </row>
    <row r="19" spans="1:10" x14ac:dyDescent="0.25">
      <c r="A19" s="43">
        <v>3412</v>
      </c>
      <c r="B19" s="44"/>
      <c r="C19" s="45" t="s">
        <v>25</v>
      </c>
      <c r="D19" s="37">
        <v>19</v>
      </c>
      <c r="E19" s="37">
        <v>3</v>
      </c>
      <c r="F19" s="38">
        <v>3</v>
      </c>
      <c r="G19" s="39"/>
      <c r="H19" s="40">
        <v>3</v>
      </c>
      <c r="I19" s="41">
        <v>3</v>
      </c>
      <c r="J19" s="42">
        <v>3</v>
      </c>
    </row>
    <row r="20" spans="1:10" x14ac:dyDescent="0.25">
      <c r="A20" s="43">
        <v>3419</v>
      </c>
      <c r="B20" s="44"/>
      <c r="C20" s="45" t="s">
        <v>26</v>
      </c>
      <c r="D20" s="37">
        <v>230</v>
      </c>
      <c r="E20" s="37">
        <v>100</v>
      </c>
      <c r="F20" s="38">
        <v>100</v>
      </c>
      <c r="G20" s="39"/>
      <c r="H20" s="40">
        <v>150</v>
      </c>
      <c r="I20" s="41">
        <v>150</v>
      </c>
      <c r="J20" s="42">
        <v>150</v>
      </c>
    </row>
    <row r="21" spans="1:10" x14ac:dyDescent="0.25">
      <c r="A21" s="43">
        <v>3421</v>
      </c>
      <c r="B21" s="44"/>
      <c r="C21" s="45" t="s">
        <v>27</v>
      </c>
      <c r="D21" s="37">
        <v>25</v>
      </c>
      <c r="E21" s="37">
        <v>75</v>
      </c>
      <c r="F21" s="38">
        <v>45</v>
      </c>
      <c r="G21" s="39"/>
      <c r="H21" s="40">
        <v>70</v>
      </c>
      <c r="I21" s="41">
        <v>70</v>
      </c>
      <c r="J21" s="42">
        <v>70</v>
      </c>
    </row>
    <row r="22" spans="1:10" x14ac:dyDescent="0.25">
      <c r="A22" s="43">
        <v>3429</v>
      </c>
      <c r="B22" s="44"/>
      <c r="C22" s="45" t="s">
        <v>65</v>
      </c>
      <c r="D22" s="37">
        <v>2</v>
      </c>
      <c r="E22" s="37">
        <v>2</v>
      </c>
      <c r="F22" s="38">
        <v>2</v>
      </c>
      <c r="G22" s="39"/>
      <c r="H22" s="40">
        <v>5</v>
      </c>
      <c r="I22" s="41">
        <v>0</v>
      </c>
      <c r="J22" s="42">
        <v>0</v>
      </c>
    </row>
    <row r="23" spans="1:10" x14ac:dyDescent="0.25">
      <c r="A23" s="43">
        <v>3612</v>
      </c>
      <c r="B23" s="44"/>
      <c r="C23" s="45" t="s">
        <v>28</v>
      </c>
      <c r="D23" s="37">
        <v>868</v>
      </c>
      <c r="E23" s="37">
        <v>250</v>
      </c>
      <c r="F23" s="46">
        <v>235</v>
      </c>
      <c r="G23" s="39"/>
      <c r="H23" s="48">
        <v>250</v>
      </c>
      <c r="I23" s="49">
        <v>200</v>
      </c>
      <c r="J23" s="50">
        <v>200</v>
      </c>
    </row>
    <row r="24" spans="1:10" x14ac:dyDescent="0.25">
      <c r="A24" s="43">
        <v>3631</v>
      </c>
      <c r="B24" s="44"/>
      <c r="C24" s="45" t="s">
        <v>29</v>
      </c>
      <c r="D24" s="37">
        <v>4856</v>
      </c>
      <c r="E24" s="37">
        <v>6044</v>
      </c>
      <c r="F24" s="38">
        <v>3757</v>
      </c>
      <c r="G24" s="39"/>
      <c r="H24" s="40">
        <v>6000</v>
      </c>
      <c r="I24" s="41">
        <v>6000</v>
      </c>
      <c r="J24" s="42">
        <v>6000</v>
      </c>
    </row>
    <row r="25" spans="1:10" x14ac:dyDescent="0.25">
      <c r="A25" s="43">
        <v>3632</v>
      </c>
      <c r="B25" s="44"/>
      <c r="C25" s="45" t="s">
        <v>30</v>
      </c>
      <c r="D25" s="37">
        <v>38</v>
      </c>
      <c r="E25" s="37">
        <v>234</v>
      </c>
      <c r="F25" s="38">
        <v>27</v>
      </c>
      <c r="G25" s="39"/>
      <c r="H25" s="40">
        <v>1019</v>
      </c>
      <c r="I25" s="41">
        <v>1000</v>
      </c>
      <c r="J25" s="42">
        <v>520</v>
      </c>
    </row>
    <row r="26" spans="1:10" x14ac:dyDescent="0.25">
      <c r="A26" s="43">
        <v>3635</v>
      </c>
      <c r="B26" s="44"/>
      <c r="C26" s="45" t="s">
        <v>31</v>
      </c>
      <c r="D26" s="37">
        <v>161</v>
      </c>
      <c r="E26" s="37">
        <v>50</v>
      </c>
      <c r="F26" s="38">
        <v>121</v>
      </c>
      <c r="G26" s="39"/>
      <c r="H26" s="40">
        <v>100</v>
      </c>
      <c r="I26" s="41"/>
      <c r="J26" s="42"/>
    </row>
    <row r="27" spans="1:10" x14ac:dyDescent="0.25">
      <c r="A27" s="43">
        <v>3639</v>
      </c>
      <c r="B27" s="44"/>
      <c r="C27" s="45" t="s">
        <v>32</v>
      </c>
      <c r="D27" s="37">
        <v>14260</v>
      </c>
      <c r="E27" s="37">
        <v>15813</v>
      </c>
      <c r="F27" s="38">
        <v>9232</v>
      </c>
      <c r="G27" s="39"/>
      <c r="H27" s="40">
        <v>18330</v>
      </c>
      <c r="I27" s="41">
        <v>14000</v>
      </c>
      <c r="J27" s="42">
        <v>14000</v>
      </c>
    </row>
    <row r="28" spans="1:10" x14ac:dyDescent="0.25">
      <c r="A28" s="43">
        <v>3721</v>
      </c>
      <c r="B28" s="44"/>
      <c r="C28" s="45" t="s">
        <v>33</v>
      </c>
      <c r="D28" s="37">
        <v>188</v>
      </c>
      <c r="E28" s="37">
        <v>280</v>
      </c>
      <c r="F28" s="38">
        <v>214</v>
      </c>
      <c r="G28" s="39"/>
      <c r="H28" s="40">
        <v>300</v>
      </c>
      <c r="I28" s="41">
        <v>300</v>
      </c>
      <c r="J28" s="42">
        <v>300</v>
      </c>
    </row>
    <row r="29" spans="1:10" x14ac:dyDescent="0.25">
      <c r="A29" s="43">
        <v>3722</v>
      </c>
      <c r="B29" s="44"/>
      <c r="C29" s="45" t="s">
        <v>34</v>
      </c>
      <c r="D29" s="37">
        <v>2533</v>
      </c>
      <c r="E29" s="37">
        <v>2730</v>
      </c>
      <c r="F29" s="38">
        <v>2485</v>
      </c>
      <c r="G29" s="39"/>
      <c r="H29" s="40">
        <v>2760</v>
      </c>
      <c r="I29" s="41">
        <v>2760</v>
      </c>
      <c r="J29" s="42">
        <v>2760</v>
      </c>
    </row>
    <row r="30" spans="1:10" x14ac:dyDescent="0.25">
      <c r="A30" s="43">
        <v>3723</v>
      </c>
      <c r="B30" s="44"/>
      <c r="C30" s="45" t="s">
        <v>35</v>
      </c>
      <c r="D30" s="37">
        <v>887</v>
      </c>
      <c r="E30" s="37">
        <v>1000</v>
      </c>
      <c r="F30" s="38">
        <v>761</v>
      </c>
      <c r="G30" s="39"/>
      <c r="H30" s="40">
        <v>1000</v>
      </c>
      <c r="I30" s="41">
        <v>1000</v>
      </c>
      <c r="J30" s="42">
        <v>1000</v>
      </c>
    </row>
    <row r="31" spans="1:10" x14ac:dyDescent="0.25">
      <c r="A31" s="43">
        <v>3725</v>
      </c>
      <c r="B31" s="44"/>
      <c r="C31" s="45" t="s">
        <v>36</v>
      </c>
      <c r="D31" s="37">
        <v>1287</v>
      </c>
      <c r="E31" s="37">
        <v>1020</v>
      </c>
      <c r="F31" s="38">
        <v>844</v>
      </c>
      <c r="G31" s="39"/>
      <c r="H31" s="40">
        <v>1300</v>
      </c>
      <c r="I31" s="41">
        <v>1300</v>
      </c>
      <c r="J31" s="42">
        <v>1300</v>
      </c>
    </row>
    <row r="32" spans="1:10" x14ac:dyDescent="0.25">
      <c r="A32" s="43">
        <v>3745</v>
      </c>
      <c r="B32" s="44"/>
      <c r="C32" s="45" t="s">
        <v>37</v>
      </c>
      <c r="D32" s="37">
        <v>365</v>
      </c>
      <c r="E32" s="37">
        <v>800</v>
      </c>
      <c r="F32" s="38">
        <v>652</v>
      </c>
      <c r="G32" s="39"/>
      <c r="H32" s="40">
        <v>1550</v>
      </c>
      <c r="I32" s="41">
        <v>1000</v>
      </c>
      <c r="J32" s="42">
        <v>1000</v>
      </c>
    </row>
    <row r="33" spans="1:10" x14ac:dyDescent="0.25">
      <c r="A33" s="43">
        <v>4341</v>
      </c>
      <c r="B33" s="44"/>
      <c r="C33" s="45" t="s">
        <v>38</v>
      </c>
      <c r="D33" s="37">
        <v>0</v>
      </c>
      <c r="E33" s="37">
        <v>10</v>
      </c>
      <c r="F33" s="38">
        <v>0</v>
      </c>
      <c r="G33" s="39"/>
      <c r="H33" s="40">
        <v>10</v>
      </c>
      <c r="I33" s="41">
        <v>10</v>
      </c>
      <c r="J33" s="42">
        <v>10</v>
      </c>
    </row>
    <row r="34" spans="1:10" x14ac:dyDescent="0.25">
      <c r="A34" s="43">
        <v>4351</v>
      </c>
      <c r="B34" s="44"/>
      <c r="C34" s="45" t="s">
        <v>39</v>
      </c>
      <c r="D34" s="37">
        <v>311</v>
      </c>
      <c r="E34" s="37">
        <v>350</v>
      </c>
      <c r="F34" s="38">
        <v>303</v>
      </c>
      <c r="G34" s="39"/>
      <c r="H34" s="40">
        <v>350</v>
      </c>
      <c r="I34" s="41">
        <v>250</v>
      </c>
      <c r="J34" s="42">
        <v>250</v>
      </c>
    </row>
    <row r="35" spans="1:10" x14ac:dyDescent="0.25">
      <c r="A35" s="43">
        <v>5213</v>
      </c>
      <c r="B35" s="44"/>
      <c r="C35" s="45" t="s">
        <v>40</v>
      </c>
      <c r="D35" s="37">
        <v>0</v>
      </c>
      <c r="E35" s="37">
        <v>100</v>
      </c>
      <c r="F35" s="46">
        <v>0</v>
      </c>
      <c r="G35" s="39"/>
      <c r="H35" s="48">
        <v>100</v>
      </c>
      <c r="I35" s="49">
        <v>100</v>
      </c>
      <c r="J35" s="50">
        <v>100</v>
      </c>
    </row>
    <row r="36" spans="1:10" x14ac:dyDescent="0.25">
      <c r="A36" s="43">
        <v>5399</v>
      </c>
      <c r="B36" s="44"/>
      <c r="C36" s="45" t="s">
        <v>41</v>
      </c>
      <c r="D36" s="37">
        <v>18</v>
      </c>
      <c r="E36" s="37">
        <v>670</v>
      </c>
      <c r="F36" s="38">
        <v>93</v>
      </c>
      <c r="G36" s="39"/>
      <c r="H36" s="40">
        <v>1090</v>
      </c>
      <c r="I36" s="41">
        <v>100</v>
      </c>
      <c r="J36" s="42">
        <v>100</v>
      </c>
    </row>
    <row r="37" spans="1:10" x14ac:dyDescent="0.25">
      <c r="A37" s="43">
        <v>5512</v>
      </c>
      <c r="B37" s="44"/>
      <c r="C37" s="45" t="s">
        <v>42</v>
      </c>
      <c r="D37" s="37">
        <v>1203</v>
      </c>
      <c r="E37" s="37">
        <v>2750</v>
      </c>
      <c r="F37" s="38">
        <v>1819</v>
      </c>
      <c r="G37" s="39"/>
      <c r="H37" s="40">
        <v>5027</v>
      </c>
      <c r="I37" s="41">
        <v>1600</v>
      </c>
      <c r="J37" s="42">
        <v>1600</v>
      </c>
    </row>
    <row r="38" spans="1:10" x14ac:dyDescent="0.25">
      <c r="A38" s="43">
        <v>6112</v>
      </c>
      <c r="B38" s="44"/>
      <c r="C38" s="45" t="s">
        <v>43</v>
      </c>
      <c r="D38" s="37">
        <v>2908</v>
      </c>
      <c r="E38" s="37">
        <v>3222</v>
      </c>
      <c r="F38" s="38">
        <v>2617</v>
      </c>
      <c r="G38" s="39"/>
      <c r="H38" s="40">
        <v>3340</v>
      </c>
      <c r="I38" s="41">
        <v>3400</v>
      </c>
      <c r="J38" s="42">
        <v>3400</v>
      </c>
    </row>
    <row r="39" spans="1:10" x14ac:dyDescent="0.25">
      <c r="A39" s="43">
        <v>6171</v>
      </c>
      <c r="B39" s="44"/>
      <c r="C39" s="45" t="s">
        <v>44</v>
      </c>
      <c r="D39" s="37">
        <v>14006</v>
      </c>
      <c r="E39" s="37">
        <v>16488</v>
      </c>
      <c r="F39" s="38">
        <v>11741</v>
      </c>
      <c r="G39" s="39"/>
      <c r="H39" s="40">
        <v>17600</v>
      </c>
      <c r="I39" s="41">
        <v>16500</v>
      </c>
      <c r="J39" s="42">
        <v>16500</v>
      </c>
    </row>
    <row r="40" spans="1:10" x14ac:dyDescent="0.25">
      <c r="A40" s="43">
        <v>6310</v>
      </c>
      <c r="B40" s="44"/>
      <c r="C40" s="45" t="s">
        <v>45</v>
      </c>
      <c r="D40" s="37">
        <v>416</v>
      </c>
      <c r="E40" s="37">
        <v>507</v>
      </c>
      <c r="F40" s="38">
        <v>328</v>
      </c>
      <c r="G40" s="39"/>
      <c r="H40" s="40">
        <v>480</v>
      </c>
      <c r="I40" s="41">
        <v>500</v>
      </c>
      <c r="J40" s="42">
        <v>500</v>
      </c>
    </row>
    <row r="41" spans="1:10" x14ac:dyDescent="0.25">
      <c r="A41" s="43">
        <v>6320</v>
      </c>
      <c r="B41" s="44"/>
      <c r="C41" s="45" t="s">
        <v>46</v>
      </c>
      <c r="D41" s="37">
        <v>415</v>
      </c>
      <c r="E41" s="37">
        <v>470</v>
      </c>
      <c r="F41" s="38">
        <v>362</v>
      </c>
      <c r="G41" s="39"/>
      <c r="H41" s="40">
        <v>550</v>
      </c>
      <c r="I41" s="41">
        <v>550</v>
      </c>
      <c r="J41" s="42">
        <v>550</v>
      </c>
    </row>
    <row r="42" spans="1:10" x14ac:dyDescent="0.25">
      <c r="A42" s="43">
        <v>6330</v>
      </c>
      <c r="B42" s="44"/>
      <c r="C42" s="45" t="s">
        <v>47</v>
      </c>
      <c r="D42" s="37">
        <v>1533</v>
      </c>
      <c r="E42" s="37">
        <v>1930</v>
      </c>
      <c r="F42" s="38">
        <v>820</v>
      </c>
      <c r="G42" s="39"/>
      <c r="H42" s="40">
        <v>1900</v>
      </c>
      <c r="I42" s="41">
        <v>1900</v>
      </c>
      <c r="J42" s="42">
        <v>1900</v>
      </c>
    </row>
    <row r="43" spans="1:10" x14ac:dyDescent="0.25">
      <c r="A43" s="43">
        <v>6399</v>
      </c>
      <c r="B43" s="44"/>
      <c r="C43" s="45" t="s">
        <v>48</v>
      </c>
      <c r="D43" s="37">
        <v>3362</v>
      </c>
      <c r="E43" s="37">
        <v>3463</v>
      </c>
      <c r="F43" s="38">
        <v>3341</v>
      </c>
      <c r="G43" s="39"/>
      <c r="H43" s="40">
        <v>3200</v>
      </c>
      <c r="I43" s="41">
        <v>3200</v>
      </c>
      <c r="J43" s="42">
        <v>3200</v>
      </c>
    </row>
    <row r="44" spans="1:10" x14ac:dyDescent="0.25">
      <c r="A44" s="43">
        <v>6402</v>
      </c>
      <c r="B44" s="53"/>
      <c r="C44" s="45" t="s">
        <v>49</v>
      </c>
      <c r="D44" s="51">
        <v>33</v>
      </c>
      <c r="E44" s="51">
        <v>0</v>
      </c>
      <c r="F44" s="54">
        <v>0</v>
      </c>
      <c r="G44" s="39">
        <v>0</v>
      </c>
      <c r="H44" s="40">
        <v>0</v>
      </c>
      <c r="I44" s="41">
        <v>0</v>
      </c>
      <c r="J44" s="42">
        <v>0</v>
      </c>
    </row>
    <row r="45" spans="1:10" ht="15.75" thickBot="1" x14ac:dyDescent="0.3">
      <c r="A45" s="55">
        <v>6409</v>
      </c>
      <c r="B45" s="56"/>
      <c r="C45" s="57" t="s">
        <v>50</v>
      </c>
      <c r="D45" s="58">
        <v>0</v>
      </c>
      <c r="E45" s="58">
        <v>5228</v>
      </c>
      <c r="F45" s="59">
        <v>35</v>
      </c>
      <c r="G45" s="60"/>
      <c r="H45" s="61"/>
      <c r="I45" s="62"/>
      <c r="J45" s="63"/>
    </row>
    <row r="46" spans="1:10" ht="18.75" thickBot="1" x14ac:dyDescent="0.3">
      <c r="A46" s="64"/>
      <c r="B46" s="65"/>
      <c r="C46" s="65" t="s">
        <v>51</v>
      </c>
      <c r="D46" s="66">
        <v>96501</v>
      </c>
      <c r="E46" s="66">
        <v>122171</v>
      </c>
      <c r="F46" s="67">
        <v>68582</v>
      </c>
      <c r="G46" s="68"/>
      <c r="H46" s="69">
        <f>SUM(H4:H45)</f>
        <v>147999</v>
      </c>
      <c r="I46" s="70">
        <f t="shared" ref="I46:J46" si="0">SUM(I4:I45)</f>
        <v>82755</v>
      </c>
      <c r="J46" s="70">
        <f t="shared" si="0"/>
        <v>82275</v>
      </c>
    </row>
    <row r="47" spans="1:10" x14ac:dyDescent="0.25">
      <c r="A47" s="71"/>
      <c r="B47" s="71"/>
      <c r="C47" s="71"/>
      <c r="E47" s="71"/>
      <c r="F47" s="73"/>
      <c r="G47" s="74"/>
      <c r="H47" s="71"/>
      <c r="I47" s="71"/>
      <c r="J47" s="71"/>
    </row>
    <row r="48" spans="1:10" ht="15.75" thickBot="1" x14ac:dyDescent="0.3">
      <c r="A48" s="71"/>
      <c r="B48" s="71"/>
      <c r="C48" s="71"/>
      <c r="E48" s="71"/>
      <c r="F48" s="73"/>
      <c r="G48" s="74"/>
      <c r="H48" s="71"/>
      <c r="I48" s="71"/>
      <c r="J48" s="71"/>
    </row>
    <row r="49" spans="1:10" ht="15.75" thickBot="1" x14ac:dyDescent="0.3">
      <c r="A49" s="75"/>
      <c r="B49" s="76"/>
      <c r="C49" s="76" t="s">
        <v>52</v>
      </c>
      <c r="D49" s="76">
        <v>2023</v>
      </c>
      <c r="E49" s="76">
        <v>2024</v>
      </c>
      <c r="F49" s="77">
        <v>2024</v>
      </c>
      <c r="G49" s="78"/>
      <c r="H49" s="79">
        <v>2025</v>
      </c>
      <c r="I49" s="12">
        <v>2026</v>
      </c>
      <c r="J49" s="13">
        <v>2027</v>
      </c>
    </row>
    <row r="50" spans="1:10" x14ac:dyDescent="0.25">
      <c r="A50" s="80"/>
      <c r="B50" s="81"/>
      <c r="C50" s="82" t="s">
        <v>53</v>
      </c>
      <c r="D50" s="83">
        <v>99123</v>
      </c>
      <c r="E50" s="84">
        <v>91687</v>
      </c>
      <c r="F50" s="85">
        <v>87443</v>
      </c>
      <c r="G50" s="86"/>
      <c r="H50" s="87">
        <v>101949</v>
      </c>
      <c r="I50" s="88">
        <v>80568</v>
      </c>
      <c r="J50" s="89">
        <v>80168</v>
      </c>
    </row>
    <row r="51" spans="1:10" x14ac:dyDescent="0.25">
      <c r="A51" s="80"/>
      <c r="B51" s="81"/>
      <c r="C51" s="82" t="s">
        <v>54</v>
      </c>
      <c r="D51" s="83">
        <v>96501</v>
      </c>
      <c r="E51" s="84">
        <v>122171</v>
      </c>
      <c r="F51" s="85">
        <v>68582</v>
      </c>
      <c r="G51" s="86"/>
      <c r="H51" s="87">
        <v>147999</v>
      </c>
      <c r="I51" s="88">
        <v>82755</v>
      </c>
      <c r="J51" s="89">
        <v>82275</v>
      </c>
    </row>
    <row r="52" spans="1:10" ht="15.75" thickBot="1" x14ac:dyDescent="0.3">
      <c r="A52" s="90"/>
      <c r="B52" s="91"/>
      <c r="C52" s="92" t="s">
        <v>55</v>
      </c>
      <c r="D52" s="93">
        <f>D50-D51</f>
        <v>2622</v>
      </c>
      <c r="E52" s="94">
        <f t="shared" ref="E52:J52" si="1">E50-E51</f>
        <v>-30484</v>
      </c>
      <c r="F52" s="95">
        <f t="shared" si="1"/>
        <v>18861</v>
      </c>
      <c r="G52" s="96"/>
      <c r="H52" s="97">
        <f t="shared" si="1"/>
        <v>-46050</v>
      </c>
      <c r="I52" s="94">
        <f t="shared" si="1"/>
        <v>-2187</v>
      </c>
      <c r="J52" s="98">
        <f t="shared" si="1"/>
        <v>-2107</v>
      </c>
    </row>
    <row r="53" spans="1:10" ht="19.5" thickBot="1" x14ac:dyDescent="0.35">
      <c r="A53" s="71"/>
      <c r="B53" s="71"/>
      <c r="C53" s="99" t="s">
        <v>56</v>
      </c>
      <c r="D53" s="100"/>
      <c r="E53" s="101"/>
      <c r="F53" s="101"/>
      <c r="G53" s="86"/>
      <c r="H53" s="101"/>
      <c r="I53" s="101"/>
      <c r="J53" s="101"/>
    </row>
    <row r="54" spans="1:10" ht="25.5" thickBot="1" x14ac:dyDescent="0.3">
      <c r="A54" s="102" t="s">
        <v>0</v>
      </c>
      <c r="B54" s="103" t="s">
        <v>1</v>
      </c>
      <c r="C54" s="103" t="s">
        <v>2</v>
      </c>
      <c r="D54" s="104">
        <v>2023</v>
      </c>
      <c r="E54" s="104">
        <v>2024</v>
      </c>
      <c r="F54" s="105">
        <v>2024</v>
      </c>
      <c r="G54" s="106"/>
      <c r="H54" s="107">
        <v>2025</v>
      </c>
      <c r="I54" s="108">
        <v>2026</v>
      </c>
      <c r="J54" s="109">
        <v>2027</v>
      </c>
    </row>
    <row r="55" spans="1:10" x14ac:dyDescent="0.25">
      <c r="A55" s="110"/>
      <c r="B55" s="111">
        <v>8115</v>
      </c>
      <c r="C55" s="111" t="s">
        <v>57</v>
      </c>
      <c r="D55" s="112">
        <v>95</v>
      </c>
      <c r="E55" s="113">
        <v>32997</v>
      </c>
      <c r="F55" s="114">
        <v>3327</v>
      </c>
      <c r="G55" s="86"/>
      <c r="H55" s="115">
        <v>48550</v>
      </c>
      <c r="I55" s="116">
        <v>4687</v>
      </c>
      <c r="J55" s="117">
        <v>4707</v>
      </c>
    </row>
    <row r="56" spans="1:10" x14ac:dyDescent="0.25">
      <c r="A56" s="118"/>
      <c r="B56" s="82" t="s">
        <v>58</v>
      </c>
      <c r="C56" s="82" t="s">
        <v>59</v>
      </c>
      <c r="D56" s="83">
        <v>0</v>
      </c>
      <c r="E56" s="84">
        <v>0</v>
      </c>
      <c r="F56" s="85">
        <v>-20090</v>
      </c>
      <c r="G56" s="86"/>
      <c r="H56" s="87"/>
      <c r="I56" s="88"/>
      <c r="J56" s="89"/>
    </row>
    <row r="57" spans="1:10" x14ac:dyDescent="0.25">
      <c r="A57" s="118"/>
      <c r="B57" s="82">
        <v>8123</v>
      </c>
      <c r="C57" s="82" t="s">
        <v>60</v>
      </c>
      <c r="D57" s="83"/>
      <c r="E57" s="84"/>
      <c r="F57" s="85"/>
      <c r="G57" s="86"/>
      <c r="H57" s="87"/>
      <c r="I57" s="88"/>
      <c r="J57" s="89"/>
    </row>
    <row r="58" spans="1:10" x14ac:dyDescent="0.25">
      <c r="A58" s="118"/>
      <c r="B58" s="82">
        <v>8124</v>
      </c>
      <c r="C58" s="82" t="s">
        <v>61</v>
      </c>
      <c r="D58" s="83">
        <v>-2678</v>
      </c>
      <c r="E58" s="84">
        <v>-2513</v>
      </c>
      <c r="F58" s="85">
        <v>-2094</v>
      </c>
      <c r="G58" s="86"/>
      <c r="H58" s="87">
        <v>-2500</v>
      </c>
      <c r="I58" s="88">
        <v>-2500</v>
      </c>
      <c r="J58" s="89">
        <v>-2600</v>
      </c>
    </row>
    <row r="59" spans="1:10" ht="15.75" thickBot="1" x14ac:dyDescent="0.3">
      <c r="A59" s="119"/>
      <c r="B59" s="92">
        <v>8901</v>
      </c>
      <c r="C59" s="92" t="s">
        <v>62</v>
      </c>
      <c r="D59" s="93">
        <v>-39</v>
      </c>
      <c r="E59" s="94"/>
      <c r="F59" s="95">
        <v>-4</v>
      </c>
      <c r="G59" s="86"/>
      <c r="H59" s="120"/>
      <c r="I59" s="121"/>
      <c r="J59" s="122"/>
    </row>
    <row r="60" spans="1:10" ht="15.75" thickBot="1" x14ac:dyDescent="0.3">
      <c r="A60" s="123"/>
      <c r="B60" s="124"/>
      <c r="C60" s="124" t="s">
        <v>63</v>
      </c>
      <c r="D60" s="125">
        <f>SUM(D55:D59)</f>
        <v>-2622</v>
      </c>
      <c r="E60" s="125">
        <f t="shared" ref="E60:J60" si="2">SUM(E55:E59)</f>
        <v>30484</v>
      </c>
      <c r="F60" s="126">
        <f t="shared" si="2"/>
        <v>-18861</v>
      </c>
      <c r="G60" s="127">
        <f t="shared" si="2"/>
        <v>0</v>
      </c>
      <c r="H60" s="128">
        <f t="shared" si="2"/>
        <v>46050</v>
      </c>
      <c r="I60" s="125">
        <f t="shared" si="2"/>
        <v>2187</v>
      </c>
      <c r="J60" s="125">
        <f t="shared" si="2"/>
        <v>2107</v>
      </c>
    </row>
    <row r="61" spans="1:10" ht="15.75" thickBot="1" x14ac:dyDescent="0.3">
      <c r="A61" s="71"/>
      <c r="B61" s="71"/>
      <c r="C61" s="71"/>
      <c r="E61" s="71"/>
      <c r="F61" s="73"/>
      <c r="G61" s="74"/>
      <c r="H61" s="71"/>
      <c r="I61" s="71"/>
      <c r="J61" s="71"/>
    </row>
    <row r="62" spans="1:10" ht="16.5" thickBot="1" x14ac:dyDescent="0.3">
      <c r="A62" s="71"/>
      <c r="B62" s="71"/>
      <c r="C62" s="129" t="s">
        <v>64</v>
      </c>
      <c r="D62" s="130">
        <f>D52+D60</f>
        <v>0</v>
      </c>
      <c r="E62" s="131">
        <f>E52+E60</f>
        <v>0</v>
      </c>
      <c r="F62" s="132">
        <f>F52+F60</f>
        <v>0</v>
      </c>
      <c r="G62" s="133"/>
      <c r="H62" s="134">
        <f>H52+H60</f>
        <v>0</v>
      </c>
      <c r="I62" s="135">
        <f>I52+I60</f>
        <v>0</v>
      </c>
      <c r="J62" s="136">
        <f>J52+J60</f>
        <v>0</v>
      </c>
    </row>
    <row r="64" spans="1:10" x14ac:dyDescent="0.25">
      <c r="H64" s="148" t="s">
        <v>68</v>
      </c>
      <c r="I64" s="145"/>
      <c r="J64" s="145"/>
    </row>
    <row r="65" spans="1:10" ht="15" customHeight="1" x14ac:dyDescent="0.25">
      <c r="A65" s="144" t="s">
        <v>67</v>
      </c>
      <c r="B65" s="145"/>
      <c r="C65" s="145"/>
      <c r="D65" s="145"/>
      <c r="E65" s="145"/>
      <c r="F65" s="145"/>
      <c r="G65" s="145"/>
      <c r="H65" s="145"/>
      <c r="I65" s="145"/>
      <c r="J65" s="145"/>
    </row>
    <row r="66" spans="1:10" x14ac:dyDescent="0.25">
      <c r="A66" s="146" t="s">
        <v>66</v>
      </c>
      <c r="B66" s="147"/>
      <c r="C66" s="147"/>
      <c r="D66" s="147"/>
      <c r="E66" s="147"/>
      <c r="F66" s="147"/>
      <c r="G66" s="147"/>
      <c r="H66" s="147"/>
      <c r="I66" s="147"/>
      <c r="J66" s="147"/>
    </row>
    <row r="67" spans="1:10" s="138" customFormat="1" x14ac:dyDescent="0.25">
      <c r="A67" s="138" t="s">
        <v>71</v>
      </c>
      <c r="D67" s="139"/>
      <c r="F67" s="140"/>
    </row>
    <row r="68" spans="1:10" x14ac:dyDescent="0.25">
      <c r="A68" s="138" t="s">
        <v>70</v>
      </c>
    </row>
  </sheetData>
  <mergeCells count="4">
    <mergeCell ref="H1:J1"/>
    <mergeCell ref="A65:J65"/>
    <mergeCell ref="A66:J66"/>
    <mergeCell ref="H64:J64"/>
  </mergeCells>
  <pageMargins left="0.7" right="0.7" top="0.78740157499999996" bottom="0.78740157499999996" header="0.3" footer="0.3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výdaje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Dlouhá</dc:creator>
  <cp:lastModifiedBy>Město Jáchymov</cp:lastModifiedBy>
  <cp:lastPrinted>2025-01-13T13:25:59Z</cp:lastPrinted>
  <dcterms:created xsi:type="dcterms:W3CDTF">2024-12-02T14:36:48Z</dcterms:created>
  <dcterms:modified xsi:type="dcterms:W3CDTF">2025-01-13T14:32:17Z</dcterms:modified>
</cp:coreProperties>
</file>