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ynkova\Documents\www\"/>
    </mc:Choice>
  </mc:AlternateContent>
  <xr:revisionPtr revIDLastSave="0" documentId="8_{307D3A46-591F-4B86-A077-6ADAC535549D}" xr6:coauthVersionLast="47" xr6:coauthVersionMax="47" xr10:uidLastSave="{00000000-0000-0000-0000-000000000000}"/>
  <bookViews>
    <workbookView xWindow="-120" yWindow="-120" windowWidth="29040" windowHeight="17520" xr2:uid="{7A576E18-2661-457A-838B-9D39DBE4071A}"/>
  </bookViews>
  <sheets>
    <sheet name="Návrh příjmy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0" i="1" l="1"/>
  <c r="I60" i="1"/>
  <c r="H60" i="1"/>
  <c r="F60" i="1"/>
  <c r="E60" i="1"/>
  <c r="D60" i="1"/>
  <c r="J56" i="1"/>
  <c r="I56" i="1"/>
  <c r="H56" i="1"/>
  <c r="F56" i="1"/>
  <c r="E56" i="1"/>
  <c r="D56" i="1"/>
  <c r="J36" i="1"/>
  <c r="I36" i="1"/>
  <c r="H36" i="1"/>
  <c r="F36" i="1"/>
  <c r="E36" i="1"/>
  <c r="D36" i="1"/>
  <c r="J23" i="1"/>
  <c r="I23" i="1"/>
  <c r="H23" i="1"/>
  <c r="F23" i="1"/>
  <c r="E23" i="1"/>
  <c r="D23" i="1"/>
  <c r="J12" i="1"/>
  <c r="J61" i="1" s="1"/>
  <c r="I12" i="1"/>
  <c r="I61" i="1" s="1"/>
  <c r="H12" i="1"/>
  <c r="H61" i="1" s="1"/>
  <c r="F12" i="1"/>
  <c r="E12" i="1"/>
  <c r="D12" i="1"/>
</calcChain>
</file>

<file path=xl/sharedStrings.xml><?xml version="1.0" encoding="utf-8"?>
<sst xmlns="http://schemas.openxmlformats.org/spreadsheetml/2006/main" count="89" uniqueCount="85">
  <si>
    <t>§-odvětví</t>
  </si>
  <si>
    <t>položka-</t>
  </si>
  <si>
    <t>název</t>
  </si>
  <si>
    <t>SR</t>
  </si>
  <si>
    <t>druh příjmů SR</t>
  </si>
  <si>
    <t>Druh příjmů</t>
  </si>
  <si>
    <t>skutečnost</t>
  </si>
  <si>
    <t>upravený rozpočet</t>
  </si>
  <si>
    <t>skutečnost    31.10.2024</t>
  </si>
  <si>
    <t>STŘEDNĚDOBÝ VÝHLED</t>
  </si>
  <si>
    <t>POZNÁMKY</t>
  </si>
  <si>
    <t>Daňové příjmy</t>
  </si>
  <si>
    <t>Daň z příjmů FO ze závislé činnosti</t>
  </si>
  <si>
    <t>Daň z příjmů FO ze samostatné činnosti</t>
  </si>
  <si>
    <t>Daň z příjmu FO z kapitálových výnosů</t>
  </si>
  <si>
    <t>Daň z příjmů PO</t>
  </si>
  <si>
    <t>Daň z příjmů PO za obec</t>
  </si>
  <si>
    <t>DPH</t>
  </si>
  <si>
    <t>celkem daňové příjmy</t>
  </si>
  <si>
    <t xml:space="preserve">Poplatky   </t>
  </si>
  <si>
    <t>Poplatky za odnětí pozemků plnění f. lesa</t>
  </si>
  <si>
    <t>Poplatek ze psů</t>
  </si>
  <si>
    <t>Poplatek z pobytu</t>
  </si>
  <si>
    <t>Poplatek za užívání veřejného prostr.</t>
  </si>
  <si>
    <t>Poplatek z odpadu</t>
  </si>
  <si>
    <t>Správní poplatky</t>
  </si>
  <si>
    <t>Daň z hazardu</t>
  </si>
  <si>
    <t>Daň z technických her</t>
  </si>
  <si>
    <t>Daň z nemovitosti</t>
  </si>
  <si>
    <t>celkem poplatky a odvody</t>
  </si>
  <si>
    <t>Přijaté transfery, dotace</t>
  </si>
  <si>
    <t>NI dotace z MF dotace na volby apod</t>
  </si>
  <si>
    <t>NI</t>
  </si>
  <si>
    <t>NI dotace - výkon státní správy glob.dotace pro město</t>
  </si>
  <si>
    <t>NI dotace - státní fondy</t>
  </si>
  <si>
    <t>NI dotace ze SR -ministerstva,strukturální fondy</t>
  </si>
  <si>
    <t>NI dotace od obcí</t>
  </si>
  <si>
    <t>od Boží Dar na agendu přestupky</t>
  </si>
  <si>
    <t>NI dotace od krajů /Úprava lyžař.tratí ,Lesy,JSDH apod./</t>
  </si>
  <si>
    <t>IN dotace ze státních fondů</t>
  </si>
  <si>
    <t>IN</t>
  </si>
  <si>
    <t>IN dotace ze SR -  např. sanace svahů, komunikace apod.    Národní plán obnovy</t>
  </si>
  <si>
    <t>dotace z MK- Kreativní centrum</t>
  </si>
  <si>
    <t>IN dotace od obcí</t>
  </si>
  <si>
    <t>IN dotace od krajů</t>
  </si>
  <si>
    <t>423*</t>
  </si>
  <si>
    <t>IN dotace ze zahraničí</t>
  </si>
  <si>
    <t>celkem přijaté transfery</t>
  </si>
  <si>
    <t>splátky půjčených prostředků od PO</t>
  </si>
  <si>
    <t>splátka od Služby Jáchymov sro -dlouhodobá půjčka</t>
  </si>
  <si>
    <t>Splátky půjčených prostředků od FO</t>
  </si>
  <si>
    <t>Příjmy z pronájmu ost. Nemovitostí</t>
  </si>
  <si>
    <t>Příjmy ze služeb</t>
  </si>
  <si>
    <t>Příjmy z prodeje zboží</t>
  </si>
  <si>
    <t>pronájem NR1 SURAO</t>
  </si>
  <si>
    <t>pronájem spodní místnost Radnice - SÚRAO</t>
  </si>
  <si>
    <t>pronájem zubní ordinace</t>
  </si>
  <si>
    <t>Příjmy z pohřebnictví</t>
  </si>
  <si>
    <t>příjmy ze služeb</t>
  </si>
  <si>
    <t>těžba kamene- Barbora</t>
  </si>
  <si>
    <t>Příjmy z věcných břemen</t>
  </si>
  <si>
    <t>příjmy pro rok 2025- na základě informací z referátu OHS</t>
  </si>
  <si>
    <t>Příjmy z pronájmu pozemků</t>
  </si>
  <si>
    <t>Příjmy z pronájmu ost. nemovitostí NP</t>
  </si>
  <si>
    <t>Příjmy z prodeje pozemků</t>
  </si>
  <si>
    <t>přijaté neinvestiční příspěvky</t>
  </si>
  <si>
    <t>Příjmy za tříděný odpad EKO-KOM</t>
  </si>
  <si>
    <t>přijaté příspěvky a náhrady</t>
  </si>
  <si>
    <t>SÚRAO</t>
  </si>
  <si>
    <t>pronájem bytu správce</t>
  </si>
  <si>
    <t>Ostatní příjmy</t>
  </si>
  <si>
    <t>celkem</t>
  </si>
  <si>
    <t xml:space="preserve">Příjmy z úroků </t>
  </si>
  <si>
    <t>příděl do SF,příděl do fondu FO</t>
  </si>
  <si>
    <t>tvorba SF a FO</t>
  </si>
  <si>
    <t>Ost.převody z vlastních fondů</t>
  </si>
  <si>
    <t>čerpání fondů</t>
  </si>
  <si>
    <t>Příjmy celkem</t>
  </si>
  <si>
    <t xml:space="preserve"> </t>
  </si>
  <si>
    <t>Schválený rozpočet Příjmy 2025, uvedeno v tisících, v závazných ukazatelích dle rozpočtové skladby.</t>
  </si>
  <si>
    <t>Schváleno na XVI. Zasedání ZM 18.12.24</t>
  </si>
  <si>
    <t>V listinné podobě je schválený rozpočet k nahlédnutí v kanceláři č. 15, II.podlaží budovy Městského úřadu Jáchymov.</t>
  </si>
  <si>
    <r>
      <t xml:space="preserve">ROZPOČTOVÉ PŘÍJMY                  </t>
    </r>
    <r>
      <rPr>
        <b/>
        <i/>
        <sz val="10"/>
        <color rgb="FF0070C0"/>
        <rFont val="Arial"/>
        <family val="2"/>
        <charset val="238"/>
      </rPr>
      <t xml:space="preserve"> Město Jáchymov IČ 00254622</t>
    </r>
  </si>
  <si>
    <t>zpracoval: Ing.Dlouhá Nicole</t>
  </si>
  <si>
    <t>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</si>
</sst>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2"/>
      <color rgb="FF0070C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16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9"/>
      <name val="Arial"/>
      <family val="2"/>
      <charset val="238"/>
    </font>
    <font>
      <b/>
      <i/>
      <sz val="10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8"/>
      <name val="Arial"/>
      <family val="2"/>
      <charset val="238"/>
    </font>
    <font>
      <sz val="9"/>
      <name val="Arial CE"/>
      <family val="2"/>
      <charset val="238"/>
    </font>
    <font>
      <i/>
      <sz val="10"/>
      <color theme="7" tint="-0.249977111117893"/>
      <name val="Arial"/>
      <family val="2"/>
      <charset val="238"/>
    </font>
    <font>
      <i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color theme="7" tint="-0.249977111117893"/>
      <name val="Arial"/>
      <family val="2"/>
      <charset val="238"/>
    </font>
    <font>
      <sz val="9"/>
      <color theme="7" tint="-0.249977111117893"/>
      <name val="Arial"/>
      <family val="2"/>
      <charset val="238"/>
    </font>
    <font>
      <b/>
      <sz val="8"/>
      <color theme="7" tint="-0.249977111117893"/>
      <name val="Arial"/>
      <family val="2"/>
      <charset val="238"/>
    </font>
    <font>
      <b/>
      <i/>
      <sz val="8"/>
      <color rgb="FFFF0000"/>
      <name val="Arial"/>
      <family val="2"/>
      <charset val="238"/>
    </font>
    <font>
      <b/>
      <i/>
      <sz val="11"/>
      <name val="Arial"/>
      <family val="2"/>
      <charset val="238"/>
    </font>
    <font>
      <sz val="9"/>
      <color indexed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0"/>
      <color rgb="FF0070C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FF000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7" fillId="0" borderId="0" xfId="0" applyFont="1"/>
    <xf numFmtId="0" fontId="8" fillId="3" borderId="4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 wrapText="1"/>
    </xf>
    <xf numFmtId="0" fontId="8" fillId="4" borderId="7" xfId="0" applyFont="1" applyFill="1" applyBorder="1" applyAlignment="1">
      <alignment horizontal="center" wrapText="1"/>
    </xf>
    <xf numFmtId="0" fontId="9" fillId="4" borderId="8" xfId="0" applyFont="1" applyFill="1" applyBorder="1" applyAlignment="1">
      <alignment horizontal="center"/>
    </xf>
    <xf numFmtId="0" fontId="8" fillId="5" borderId="9" xfId="0" applyFont="1" applyFill="1" applyBorder="1"/>
    <xf numFmtId="0" fontId="8" fillId="5" borderId="6" xfId="0" applyFont="1" applyFill="1" applyBorder="1"/>
    <xf numFmtId="49" fontId="7" fillId="0" borderId="0" xfId="0" applyNumberFormat="1" applyFont="1"/>
    <xf numFmtId="0" fontId="8" fillId="3" borderId="10" xfId="0" applyFont="1" applyFill="1" applyBorder="1" applyAlignment="1">
      <alignment wrapText="1"/>
    </xf>
    <xf numFmtId="0" fontId="8" fillId="3" borderId="11" xfId="0" applyFont="1" applyFill="1" applyBorder="1" applyAlignment="1">
      <alignment wrapText="1"/>
    </xf>
    <xf numFmtId="0" fontId="8" fillId="3" borderId="11" xfId="0" applyFont="1" applyFill="1" applyBorder="1" applyAlignment="1">
      <alignment horizontal="center" wrapText="1"/>
    </xf>
    <xf numFmtId="0" fontId="10" fillId="3" borderId="11" xfId="0" applyFont="1" applyFill="1" applyBorder="1" applyAlignment="1">
      <alignment horizontal="center" wrapText="1"/>
    </xf>
    <xf numFmtId="0" fontId="10" fillId="3" borderId="11" xfId="0" applyFont="1" applyFill="1" applyBorder="1" applyAlignment="1" applyProtection="1">
      <alignment horizontal="center" wrapText="1"/>
      <protection locked="0"/>
    </xf>
    <xf numFmtId="0" fontId="10" fillId="3" borderId="12" xfId="0" applyFont="1" applyFill="1" applyBorder="1" applyAlignment="1" applyProtection="1">
      <alignment horizontal="center" wrapText="1"/>
      <protection locked="0"/>
    </xf>
    <xf numFmtId="0" fontId="8" fillId="4" borderId="7" xfId="0" applyFont="1" applyFill="1" applyBorder="1" applyAlignment="1" applyProtection="1">
      <alignment horizontal="center" wrapText="1"/>
      <protection locked="0"/>
    </xf>
    <xf numFmtId="0" fontId="11" fillId="4" borderId="13" xfId="0" applyFont="1" applyFill="1" applyBorder="1" applyAlignment="1">
      <alignment horizontal="center" wrapText="1"/>
    </xf>
    <xf numFmtId="0" fontId="11" fillId="5" borderId="14" xfId="0" applyFont="1" applyFill="1" applyBorder="1" applyAlignment="1">
      <alignment wrapText="1"/>
    </xf>
    <xf numFmtId="0" fontId="11" fillId="5" borderId="12" xfId="0" applyFont="1" applyFill="1" applyBorder="1" applyAlignment="1">
      <alignment wrapText="1"/>
    </xf>
    <xf numFmtId="49" fontId="12" fillId="2" borderId="15" xfId="0" applyNumberFormat="1" applyFont="1" applyFill="1" applyBorder="1" applyAlignment="1">
      <alignment horizontal="center"/>
    </xf>
    <xf numFmtId="0" fontId="13" fillId="0" borderId="16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2" xfId="0" applyFont="1" applyBorder="1" applyAlignment="1">
      <alignment horizontal="center" wrapText="1"/>
    </xf>
    <xf numFmtId="0" fontId="13" fillId="0" borderId="2" xfId="0" applyFont="1" applyBorder="1" applyAlignment="1" applyProtection="1">
      <alignment horizontal="center" wrapText="1"/>
      <protection locked="0"/>
    </xf>
    <xf numFmtId="0" fontId="13" fillId="4" borderId="7" xfId="0" applyFont="1" applyFill="1" applyBorder="1" applyAlignment="1" applyProtection="1">
      <alignment horizontal="center" wrapText="1"/>
      <protection locked="0"/>
    </xf>
    <xf numFmtId="0" fontId="7" fillId="0" borderId="17" xfId="0" applyFont="1" applyBorder="1"/>
    <xf numFmtId="0" fontId="7" fillId="0" borderId="18" xfId="0" applyFont="1" applyBorder="1"/>
    <xf numFmtId="0" fontId="1" fillId="6" borderId="4" xfId="0" applyFont="1" applyFill="1" applyBorder="1" applyAlignment="1">
      <alignment wrapText="1"/>
    </xf>
    <xf numFmtId="0" fontId="1" fillId="6" borderId="5" xfId="0" applyFont="1" applyFill="1" applyBorder="1" applyAlignment="1">
      <alignment wrapText="1"/>
    </xf>
    <xf numFmtId="0" fontId="14" fillId="6" borderId="5" xfId="0" applyFont="1" applyFill="1" applyBorder="1" applyAlignment="1">
      <alignment wrapText="1"/>
    </xf>
    <xf numFmtId="3" fontId="15" fillId="0" borderId="5" xfId="0" applyNumberFormat="1" applyFont="1" applyBorder="1" applyAlignment="1">
      <alignment wrapText="1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6" xfId="0" applyNumberFormat="1" applyFont="1" applyBorder="1" applyAlignment="1">
      <alignment wrapText="1"/>
    </xf>
    <xf numFmtId="3" fontId="1" fillId="4" borderId="19" xfId="0" applyNumberFormat="1" applyFont="1" applyFill="1" applyBorder="1" applyAlignment="1">
      <alignment wrapText="1"/>
    </xf>
    <xf numFmtId="3" fontId="1" fillId="0" borderId="8" xfId="0" applyNumberFormat="1" applyFont="1" applyBorder="1"/>
    <xf numFmtId="3" fontId="1" fillId="0" borderId="9" xfId="0" applyNumberFormat="1" applyFont="1" applyBorder="1"/>
    <xf numFmtId="3" fontId="1" fillId="0" borderId="6" xfId="0" applyNumberFormat="1" applyFont="1" applyBorder="1"/>
    <xf numFmtId="0" fontId="7" fillId="0" borderId="8" xfId="0" applyFont="1" applyBorder="1"/>
    <xf numFmtId="0" fontId="1" fillId="0" borderId="20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16" fillId="0" borderId="21" xfId="0" applyFont="1" applyBorder="1" applyAlignment="1">
      <alignment wrapText="1"/>
    </xf>
    <xf numFmtId="3" fontId="17" fillId="0" borderId="21" xfId="0" applyNumberFormat="1" applyFont="1" applyBorder="1" applyAlignment="1">
      <alignment wrapText="1"/>
    </xf>
    <xf numFmtId="3" fontId="1" fillId="0" borderId="21" xfId="0" applyNumberFormat="1" applyFont="1" applyBorder="1" applyAlignment="1" applyProtection="1">
      <alignment wrapText="1"/>
      <protection locked="0"/>
    </xf>
    <xf numFmtId="3" fontId="1" fillId="0" borderId="22" xfId="0" applyNumberFormat="1" applyFont="1" applyBorder="1" applyAlignment="1">
      <alignment wrapText="1"/>
    </xf>
    <xf numFmtId="3" fontId="1" fillId="4" borderId="7" xfId="0" applyNumberFormat="1" applyFont="1" applyFill="1" applyBorder="1" applyAlignment="1">
      <alignment wrapText="1"/>
    </xf>
    <xf numFmtId="3" fontId="1" fillId="0" borderId="23" xfId="0" applyNumberFormat="1" applyFont="1" applyBorder="1"/>
    <xf numFmtId="3" fontId="1" fillId="0" borderId="24" xfId="0" applyNumberFormat="1" applyFont="1" applyBorder="1"/>
    <xf numFmtId="3" fontId="1" fillId="0" borderId="22" xfId="0" applyNumberFormat="1" applyFont="1" applyBorder="1"/>
    <xf numFmtId="0" fontId="7" fillId="0" borderId="23" xfId="0" applyFont="1" applyBorder="1"/>
    <xf numFmtId="3" fontId="1" fillId="0" borderId="21" xfId="0" applyNumberFormat="1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3" fontId="17" fillId="0" borderId="11" xfId="0" applyNumberFormat="1" applyFont="1" applyBorder="1" applyAlignment="1">
      <alignment wrapText="1"/>
    </xf>
    <xf numFmtId="3" fontId="1" fillId="0" borderId="11" xfId="0" applyNumberFormat="1" applyFont="1" applyBorder="1" applyAlignment="1">
      <alignment wrapText="1"/>
    </xf>
    <xf numFmtId="3" fontId="1" fillId="0" borderId="12" xfId="0" applyNumberFormat="1" applyFont="1" applyBorder="1" applyAlignment="1">
      <alignment wrapText="1"/>
    </xf>
    <xf numFmtId="3" fontId="1" fillId="4" borderId="25" xfId="0" applyNumberFormat="1" applyFont="1" applyFill="1" applyBorder="1" applyAlignment="1">
      <alignment wrapText="1"/>
    </xf>
    <xf numFmtId="3" fontId="1" fillId="0" borderId="13" xfId="0" applyNumberFormat="1" applyFont="1" applyBorder="1"/>
    <xf numFmtId="3" fontId="1" fillId="0" borderId="14" xfId="0" applyNumberFormat="1" applyFont="1" applyBorder="1"/>
    <xf numFmtId="3" fontId="1" fillId="0" borderId="12" xfId="0" applyNumberFormat="1" applyFont="1" applyBorder="1"/>
    <xf numFmtId="0" fontId="7" fillId="0" borderId="26" xfId="0" applyFont="1" applyBorder="1"/>
    <xf numFmtId="0" fontId="14" fillId="3" borderId="27" xfId="0" applyFont="1" applyFill="1" applyBorder="1" applyAlignment="1">
      <alignment wrapText="1"/>
    </xf>
    <xf numFmtId="0" fontId="14" fillId="3" borderId="28" xfId="0" applyFont="1" applyFill="1" applyBorder="1" applyAlignment="1">
      <alignment wrapText="1"/>
    </xf>
    <xf numFmtId="3" fontId="14" fillId="3" borderId="28" xfId="0" applyNumberFormat="1" applyFont="1" applyFill="1" applyBorder="1" applyAlignment="1">
      <alignment wrapText="1"/>
    </xf>
    <xf numFmtId="3" fontId="14" fillId="3" borderId="29" xfId="0" applyNumberFormat="1" applyFont="1" applyFill="1" applyBorder="1" applyAlignment="1">
      <alignment wrapText="1"/>
    </xf>
    <xf numFmtId="3" fontId="14" fillId="4" borderId="2" xfId="0" applyNumberFormat="1" applyFont="1" applyFill="1" applyBorder="1" applyAlignment="1">
      <alignment wrapText="1"/>
    </xf>
    <xf numFmtId="3" fontId="14" fillId="3" borderId="15" xfId="0" applyNumberFormat="1" applyFont="1" applyFill="1" applyBorder="1" applyAlignment="1">
      <alignment wrapText="1"/>
    </xf>
    <xf numFmtId="3" fontId="14" fillId="3" borderId="30" xfId="0" applyNumberFormat="1" applyFont="1" applyFill="1" applyBorder="1" applyAlignment="1">
      <alignment wrapText="1"/>
    </xf>
    <xf numFmtId="0" fontId="18" fillId="3" borderId="3" xfId="0" applyFont="1" applyFill="1" applyBorder="1"/>
    <xf numFmtId="0" fontId="1" fillId="6" borderId="19" xfId="0" applyFont="1" applyFill="1" applyBorder="1" applyAlignment="1">
      <alignment wrapText="1"/>
    </xf>
    <xf numFmtId="0" fontId="1" fillId="6" borderId="31" xfId="0" applyFont="1" applyFill="1" applyBorder="1" applyAlignment="1">
      <alignment wrapText="1"/>
    </xf>
    <xf numFmtId="0" fontId="14" fillId="6" borderId="31" xfId="0" applyFont="1" applyFill="1" applyBorder="1" applyAlignment="1">
      <alignment wrapText="1"/>
    </xf>
    <xf numFmtId="3" fontId="15" fillId="0" borderId="31" xfId="0" applyNumberFormat="1" applyFont="1" applyBorder="1" applyAlignment="1">
      <alignment wrapText="1"/>
    </xf>
    <xf numFmtId="3" fontId="1" fillId="0" borderId="31" xfId="0" applyNumberFormat="1" applyFont="1" applyBorder="1" applyAlignment="1">
      <alignment wrapText="1"/>
    </xf>
    <xf numFmtId="3" fontId="1" fillId="0" borderId="32" xfId="0" applyNumberFormat="1" applyFont="1" applyBorder="1" applyAlignment="1">
      <alignment wrapText="1"/>
    </xf>
    <xf numFmtId="3" fontId="1" fillId="0" borderId="17" xfId="0" applyNumberFormat="1" applyFont="1" applyBorder="1"/>
    <xf numFmtId="3" fontId="1" fillId="0" borderId="0" xfId="0" applyNumberFormat="1" applyFont="1"/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6" fillId="0" borderId="33" xfId="0" applyFont="1" applyBorder="1" applyAlignment="1">
      <alignment wrapText="1"/>
    </xf>
    <xf numFmtId="3" fontId="1" fillId="0" borderId="4" xfId="0" applyNumberFormat="1" applyFont="1" applyBorder="1" applyAlignment="1">
      <alignment wrapText="1"/>
    </xf>
    <xf numFmtId="3" fontId="1" fillId="0" borderId="5" xfId="0" applyNumberFormat="1" applyFont="1" applyBorder="1" applyAlignment="1">
      <alignment wrapText="1"/>
    </xf>
    <xf numFmtId="3" fontId="1" fillId="4" borderId="31" xfId="0" applyNumberFormat="1" applyFont="1" applyFill="1" applyBorder="1" applyAlignment="1">
      <alignment wrapText="1"/>
    </xf>
    <xf numFmtId="0" fontId="16" fillId="0" borderId="34" xfId="0" applyFont="1" applyBorder="1" applyAlignment="1">
      <alignment wrapText="1"/>
    </xf>
    <xf numFmtId="3" fontId="1" fillId="0" borderId="20" xfId="0" applyNumberFormat="1" applyFont="1" applyBorder="1" applyAlignment="1">
      <alignment wrapText="1"/>
    </xf>
    <xf numFmtId="3" fontId="1" fillId="4" borderId="0" xfId="0" applyNumberFormat="1" applyFont="1" applyFill="1" applyAlignment="1">
      <alignment wrapText="1"/>
    </xf>
    <xf numFmtId="0" fontId="19" fillId="0" borderId="23" xfId="0" applyFont="1" applyBorder="1"/>
    <xf numFmtId="0" fontId="0" fillId="0" borderId="35" xfId="0" applyBorder="1"/>
    <xf numFmtId="0" fontId="20" fillId="0" borderId="23" xfId="0" applyFont="1" applyBorder="1"/>
    <xf numFmtId="0" fontId="16" fillId="0" borderId="36" xfId="0" applyFont="1" applyBorder="1" applyAlignment="1">
      <alignment wrapText="1"/>
    </xf>
    <xf numFmtId="3" fontId="1" fillId="0" borderId="10" xfId="0" applyNumberFormat="1" applyFont="1" applyBorder="1" applyAlignment="1">
      <alignment wrapText="1"/>
    </xf>
    <xf numFmtId="3" fontId="1" fillId="4" borderId="37" xfId="0" applyNumberFormat="1" applyFont="1" applyFill="1" applyBorder="1" applyAlignment="1">
      <alignment wrapText="1"/>
    </xf>
    <xf numFmtId="0" fontId="20" fillId="0" borderId="13" xfId="0" applyFont="1" applyBorder="1"/>
    <xf numFmtId="0" fontId="14" fillId="3" borderId="38" xfId="0" applyFont="1" applyFill="1" applyBorder="1" applyAlignment="1">
      <alignment wrapText="1"/>
    </xf>
    <xf numFmtId="0" fontId="14" fillId="3" borderId="39" xfId="0" applyFont="1" applyFill="1" applyBorder="1" applyAlignment="1">
      <alignment wrapText="1"/>
    </xf>
    <xf numFmtId="0" fontId="14" fillId="3" borderId="40" xfId="0" applyFont="1" applyFill="1" applyBorder="1" applyAlignment="1">
      <alignment wrapText="1"/>
    </xf>
    <xf numFmtId="3" fontId="14" fillId="3" borderId="38" xfId="0" applyNumberFormat="1" applyFont="1" applyFill="1" applyBorder="1" applyAlignment="1">
      <alignment wrapText="1"/>
    </xf>
    <xf numFmtId="3" fontId="14" fillId="3" borderId="39" xfId="0" applyNumberFormat="1" applyFont="1" applyFill="1" applyBorder="1" applyAlignment="1">
      <alignment wrapText="1"/>
    </xf>
    <xf numFmtId="3" fontId="14" fillId="3" borderId="41" xfId="0" applyNumberFormat="1" applyFont="1" applyFill="1" applyBorder="1" applyAlignment="1">
      <alignment wrapText="1"/>
    </xf>
    <xf numFmtId="3" fontId="14" fillId="4" borderId="37" xfId="0" applyNumberFormat="1" applyFont="1" applyFill="1" applyBorder="1" applyAlignment="1">
      <alignment wrapText="1"/>
    </xf>
    <xf numFmtId="3" fontId="14" fillId="3" borderId="42" xfId="0" applyNumberFormat="1" applyFont="1" applyFill="1" applyBorder="1" applyAlignment="1">
      <alignment wrapText="1"/>
    </xf>
    <xf numFmtId="3" fontId="14" fillId="3" borderId="43" xfId="0" applyNumberFormat="1" applyFont="1" applyFill="1" applyBorder="1" applyAlignment="1">
      <alignment wrapText="1"/>
    </xf>
    <xf numFmtId="0" fontId="10" fillId="3" borderId="42" xfId="0" applyFont="1" applyFill="1" applyBorder="1"/>
    <xf numFmtId="0" fontId="20" fillId="0" borderId="0" xfId="0" applyFont="1"/>
    <xf numFmtId="0" fontId="1" fillId="6" borderId="1" xfId="0" applyFont="1" applyFill="1" applyBorder="1" applyAlignment="1">
      <alignment wrapText="1"/>
    </xf>
    <xf numFmtId="0" fontId="1" fillId="6" borderId="8" xfId="0" applyFont="1" applyFill="1" applyBorder="1" applyAlignment="1">
      <alignment wrapText="1"/>
    </xf>
    <xf numFmtId="0" fontId="16" fillId="6" borderId="44" xfId="0" applyFont="1" applyFill="1" applyBorder="1" applyAlignment="1">
      <alignment wrapText="1"/>
    </xf>
    <xf numFmtId="0" fontId="20" fillId="0" borderId="45" xfId="0" applyFont="1" applyBorder="1"/>
    <xf numFmtId="0" fontId="1" fillId="0" borderId="23" xfId="0" applyFont="1" applyBorder="1" applyAlignment="1">
      <alignment wrapText="1"/>
    </xf>
    <xf numFmtId="0" fontId="16" fillId="0" borderId="46" xfId="0" applyFont="1" applyBorder="1" applyAlignment="1">
      <alignment wrapText="1"/>
    </xf>
    <xf numFmtId="3" fontId="1" fillId="0" borderId="20" xfId="0" applyNumberFormat="1" applyFont="1" applyBorder="1" applyAlignment="1">
      <alignment horizontal="right" wrapText="1"/>
    </xf>
    <xf numFmtId="0" fontId="20" fillId="0" borderId="47" xfId="0" applyFont="1" applyBorder="1"/>
    <xf numFmtId="0" fontId="1" fillId="0" borderId="26" xfId="0" applyFont="1" applyBorder="1" applyAlignment="1">
      <alignment wrapText="1"/>
    </xf>
    <xf numFmtId="0" fontId="16" fillId="0" borderId="48" xfId="0" applyFont="1" applyBorder="1" applyAlignment="1">
      <alignment wrapText="1"/>
    </xf>
    <xf numFmtId="3" fontId="1" fillId="0" borderId="49" xfId="0" applyNumberFormat="1" applyFont="1" applyBorder="1" applyAlignment="1">
      <alignment horizontal="right" wrapText="1"/>
    </xf>
    <xf numFmtId="3" fontId="1" fillId="0" borderId="50" xfId="0" applyNumberFormat="1" applyFont="1" applyBorder="1" applyAlignment="1">
      <alignment wrapText="1"/>
    </xf>
    <xf numFmtId="3" fontId="1" fillId="0" borderId="51" xfId="0" applyNumberFormat="1" applyFont="1" applyBorder="1" applyAlignment="1">
      <alignment wrapText="1"/>
    </xf>
    <xf numFmtId="3" fontId="1" fillId="0" borderId="26" xfId="0" applyNumberFormat="1" applyFont="1" applyBorder="1"/>
    <xf numFmtId="3" fontId="1" fillId="0" borderId="52" xfId="0" applyNumberFormat="1" applyFont="1" applyBorder="1"/>
    <xf numFmtId="3" fontId="1" fillId="0" borderId="51" xfId="0" applyNumberFormat="1" applyFont="1" applyBorder="1"/>
    <xf numFmtId="0" fontId="20" fillId="0" borderId="53" xfId="0" applyFont="1" applyBorder="1"/>
    <xf numFmtId="0" fontId="2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wrapText="1"/>
    </xf>
    <xf numFmtId="0" fontId="16" fillId="0" borderId="4" xfId="0" applyFont="1" applyBorder="1" applyAlignment="1">
      <alignment wrapText="1"/>
    </xf>
    <xf numFmtId="3" fontId="1" fillId="0" borderId="5" xfId="0" applyNumberFormat="1" applyFont="1" applyBorder="1" applyAlignment="1">
      <alignment horizontal="right" wrapText="1"/>
    </xf>
    <xf numFmtId="3" fontId="1" fillId="4" borderId="44" xfId="0" applyNumberFormat="1" applyFont="1" applyFill="1" applyBorder="1" applyAlignment="1">
      <alignment wrapText="1"/>
    </xf>
    <xf numFmtId="0" fontId="1" fillId="6" borderId="47" xfId="0" applyFont="1" applyFill="1" applyBorder="1" applyAlignment="1">
      <alignment wrapText="1"/>
    </xf>
    <xf numFmtId="0" fontId="16" fillId="6" borderId="20" xfId="0" applyFont="1" applyFill="1" applyBorder="1" applyAlignment="1">
      <alignment horizontal="left" wrapText="1"/>
    </xf>
    <xf numFmtId="3" fontId="1" fillId="0" borderId="21" xfId="0" applyNumberFormat="1" applyFont="1" applyBorder="1" applyAlignment="1">
      <alignment horizontal="right" wrapText="1"/>
    </xf>
    <xf numFmtId="3" fontId="1" fillId="6" borderId="21" xfId="0" applyNumberFormat="1" applyFont="1" applyFill="1" applyBorder="1" applyAlignment="1">
      <alignment wrapText="1"/>
    </xf>
    <xf numFmtId="3" fontId="1" fillId="4" borderId="46" xfId="0" applyNumberFormat="1" applyFont="1" applyFill="1" applyBorder="1" applyAlignment="1">
      <alignment wrapText="1"/>
    </xf>
    <xf numFmtId="0" fontId="1" fillId="0" borderId="47" xfId="0" applyFont="1" applyBorder="1" applyAlignment="1">
      <alignment wrapText="1"/>
    </xf>
    <xf numFmtId="0" fontId="16" fillId="0" borderId="20" xfId="0" applyFont="1" applyBorder="1" applyAlignment="1">
      <alignment wrapText="1"/>
    </xf>
    <xf numFmtId="3" fontId="1" fillId="0" borderId="23" xfId="0" applyNumberFormat="1" applyFont="1" applyBorder="1" applyAlignment="1">
      <alignment horizontal="right"/>
    </xf>
    <xf numFmtId="0" fontId="16" fillId="6" borderId="20" xfId="0" applyFont="1" applyFill="1" applyBorder="1" applyAlignment="1">
      <alignment wrapText="1"/>
    </xf>
    <xf numFmtId="0" fontId="1" fillId="6" borderId="54" xfId="0" applyFont="1" applyFill="1" applyBorder="1" applyAlignment="1">
      <alignment horizontal="right" wrapText="1"/>
    </xf>
    <xf numFmtId="0" fontId="16" fillId="6" borderId="10" xfId="0" applyFont="1" applyFill="1" applyBorder="1" applyAlignment="1">
      <alignment wrapText="1"/>
    </xf>
    <xf numFmtId="3" fontId="1" fillId="0" borderId="11" xfId="0" applyNumberFormat="1" applyFont="1" applyBorder="1" applyAlignment="1">
      <alignment horizontal="right" wrapText="1"/>
    </xf>
    <xf numFmtId="3" fontId="1" fillId="6" borderId="11" xfId="0" applyNumberFormat="1" applyFont="1" applyFill="1" applyBorder="1" applyAlignment="1">
      <alignment wrapText="1"/>
    </xf>
    <xf numFmtId="3" fontId="1" fillId="4" borderId="55" xfId="0" applyNumberFormat="1" applyFont="1" applyFill="1" applyBorder="1" applyAlignment="1">
      <alignment wrapText="1"/>
    </xf>
    <xf numFmtId="0" fontId="20" fillId="0" borderId="54" xfId="0" applyFont="1" applyBorder="1"/>
    <xf numFmtId="0" fontId="14" fillId="3" borderId="17" xfId="0" applyFont="1" applyFill="1" applyBorder="1" applyAlignment="1">
      <alignment wrapText="1"/>
    </xf>
    <xf numFmtId="0" fontId="14" fillId="3" borderId="56" xfId="0" applyFont="1" applyFill="1" applyBorder="1" applyAlignment="1">
      <alignment wrapText="1"/>
    </xf>
    <xf numFmtId="0" fontId="14" fillId="3" borderId="57" xfId="0" applyFont="1" applyFill="1" applyBorder="1" applyAlignment="1">
      <alignment wrapText="1"/>
    </xf>
    <xf numFmtId="3" fontId="14" fillId="3" borderId="56" xfId="0" applyNumberFormat="1" applyFont="1" applyFill="1" applyBorder="1" applyAlignment="1">
      <alignment wrapText="1"/>
    </xf>
    <xf numFmtId="3" fontId="14" fillId="3" borderId="58" xfId="0" applyNumberFormat="1" applyFont="1" applyFill="1" applyBorder="1" applyAlignment="1">
      <alignment wrapText="1"/>
    </xf>
    <xf numFmtId="3" fontId="14" fillId="3" borderId="59" xfId="0" applyNumberFormat="1" applyFont="1" applyFill="1" applyBorder="1" applyAlignment="1">
      <alignment wrapText="1"/>
    </xf>
    <xf numFmtId="3" fontId="14" fillId="3" borderId="17" xfId="0" applyNumberFormat="1" applyFont="1" applyFill="1" applyBorder="1" applyAlignment="1">
      <alignment wrapText="1"/>
    </xf>
    <xf numFmtId="3" fontId="14" fillId="3" borderId="60" xfId="0" applyNumberFormat="1" applyFont="1" applyFill="1" applyBorder="1" applyAlignment="1">
      <alignment wrapText="1"/>
    </xf>
    <xf numFmtId="0" fontId="22" fillId="3" borderId="59" xfId="0" applyFont="1" applyFill="1" applyBorder="1"/>
    <xf numFmtId="0" fontId="16" fillId="0" borderId="5" xfId="0" applyFont="1" applyBorder="1" applyAlignment="1">
      <alignment wrapText="1"/>
    </xf>
    <xf numFmtId="3" fontId="23" fillId="4" borderId="0" xfId="0" applyNumberFormat="1" applyFont="1" applyFill="1" applyAlignment="1">
      <alignment wrapText="1"/>
    </xf>
    <xf numFmtId="3" fontId="8" fillId="4" borderId="0" xfId="0" applyNumberFormat="1" applyFont="1" applyFill="1" applyAlignment="1">
      <alignment wrapText="1"/>
    </xf>
    <xf numFmtId="3" fontId="13" fillId="0" borderId="23" xfId="0" applyNumberFormat="1" applyFont="1" applyBorder="1"/>
    <xf numFmtId="3" fontId="13" fillId="0" borderId="24" xfId="0" applyNumberFormat="1" applyFont="1" applyBorder="1"/>
    <xf numFmtId="3" fontId="13" fillId="0" borderId="22" xfId="0" applyNumberFormat="1" applyFont="1" applyBorder="1"/>
    <xf numFmtId="3" fontId="4" fillId="4" borderId="0" xfId="0" applyNumberFormat="1" applyFont="1" applyFill="1" applyAlignment="1">
      <alignment wrapText="1"/>
    </xf>
    <xf numFmtId="0" fontId="24" fillId="0" borderId="47" xfId="0" applyFont="1" applyBorder="1"/>
    <xf numFmtId="0" fontId="1" fillId="0" borderId="49" xfId="0" applyFont="1" applyBorder="1" applyAlignment="1">
      <alignment wrapText="1"/>
    </xf>
    <xf numFmtId="0" fontId="1" fillId="0" borderId="50" xfId="0" applyFont="1" applyBorder="1" applyAlignment="1">
      <alignment wrapText="1"/>
    </xf>
    <xf numFmtId="0" fontId="16" fillId="0" borderId="50" xfId="0" applyFont="1" applyBorder="1" applyAlignment="1">
      <alignment wrapText="1"/>
    </xf>
    <xf numFmtId="0" fontId="25" fillId="7" borderId="61" xfId="0" applyFont="1" applyFill="1" applyBorder="1" applyAlignment="1">
      <alignment wrapText="1"/>
    </xf>
    <xf numFmtId="0" fontId="26" fillId="7" borderId="62" xfId="0" applyFont="1" applyFill="1" applyBorder="1" applyAlignment="1">
      <alignment wrapText="1"/>
    </xf>
    <xf numFmtId="0" fontId="10" fillId="7" borderId="62" xfId="0" applyFont="1" applyFill="1" applyBorder="1" applyAlignment="1">
      <alignment wrapText="1"/>
    </xf>
    <xf numFmtId="3" fontId="8" fillId="7" borderId="62" xfId="0" applyNumberFormat="1" applyFont="1" applyFill="1" applyBorder="1" applyAlignment="1">
      <alignment wrapText="1"/>
    </xf>
    <xf numFmtId="3" fontId="8" fillId="7" borderId="63" xfId="0" applyNumberFormat="1" applyFont="1" applyFill="1" applyBorder="1" applyAlignment="1">
      <alignment wrapText="1"/>
    </xf>
    <xf numFmtId="3" fontId="8" fillId="4" borderId="48" xfId="0" applyNumberFormat="1" applyFont="1" applyFill="1" applyBorder="1" applyAlignment="1">
      <alignment wrapText="1"/>
    </xf>
    <xf numFmtId="3" fontId="8" fillId="7" borderId="17" xfId="0" applyNumberFormat="1" applyFont="1" applyFill="1" applyBorder="1" applyAlignment="1">
      <alignment wrapText="1"/>
    </xf>
    <xf numFmtId="3" fontId="8" fillId="7" borderId="60" xfId="0" applyNumberFormat="1" applyFont="1" applyFill="1" applyBorder="1" applyAlignment="1">
      <alignment wrapText="1"/>
    </xf>
    <xf numFmtId="3" fontId="8" fillId="7" borderId="59" xfId="0" applyNumberFormat="1" applyFont="1" applyFill="1" applyBorder="1" applyAlignment="1">
      <alignment wrapText="1"/>
    </xf>
    <xf numFmtId="0" fontId="27" fillId="7" borderId="18" xfId="0" applyFont="1" applyFill="1" applyBorder="1"/>
    <xf numFmtId="3" fontId="13" fillId="0" borderId="5" xfId="0" applyNumberFormat="1" applyFont="1" applyBorder="1" applyAlignment="1">
      <alignment wrapText="1"/>
    </xf>
    <xf numFmtId="3" fontId="13" fillId="0" borderId="8" xfId="0" applyNumberFormat="1" applyFont="1" applyBorder="1"/>
    <xf numFmtId="3" fontId="13" fillId="0" borderId="9" xfId="0" applyNumberFormat="1" applyFont="1" applyBorder="1"/>
    <xf numFmtId="3" fontId="13" fillId="0" borderId="6" xfId="0" applyNumberFormat="1" applyFont="1" applyBorder="1"/>
    <xf numFmtId="0" fontId="13" fillId="0" borderId="20" xfId="0" applyFont="1" applyBorder="1" applyAlignment="1">
      <alignment wrapText="1"/>
    </xf>
    <xf numFmtId="0" fontId="25" fillId="7" borderId="27" xfId="0" applyFont="1" applyFill="1" applyBorder="1" applyAlignment="1">
      <alignment wrapText="1"/>
    </xf>
    <xf numFmtId="0" fontId="25" fillId="7" borderId="28" xfId="0" applyFont="1" applyFill="1" applyBorder="1" applyAlignment="1">
      <alignment wrapText="1"/>
    </xf>
    <xf numFmtId="0" fontId="28" fillId="7" borderId="28" xfId="0" applyFont="1" applyFill="1" applyBorder="1" applyAlignment="1">
      <alignment wrapText="1"/>
    </xf>
    <xf numFmtId="3" fontId="8" fillId="7" borderId="28" xfId="0" applyNumberFormat="1" applyFont="1" applyFill="1" applyBorder="1" applyAlignment="1">
      <alignment wrapText="1"/>
    </xf>
    <xf numFmtId="3" fontId="8" fillId="7" borderId="29" xfId="0" applyNumberFormat="1" applyFont="1" applyFill="1" applyBorder="1" applyAlignment="1">
      <alignment wrapText="1"/>
    </xf>
    <xf numFmtId="3" fontId="8" fillId="4" borderId="37" xfId="0" applyNumberFormat="1" applyFont="1" applyFill="1" applyBorder="1" applyAlignment="1">
      <alignment wrapText="1"/>
    </xf>
    <xf numFmtId="3" fontId="8" fillId="7" borderId="42" xfId="0" applyNumberFormat="1" applyFont="1" applyFill="1" applyBorder="1" applyAlignment="1">
      <alignment wrapText="1"/>
    </xf>
    <xf numFmtId="3" fontId="8" fillId="7" borderId="43" xfId="0" applyNumberFormat="1" applyFont="1" applyFill="1" applyBorder="1" applyAlignment="1">
      <alignment wrapText="1"/>
    </xf>
    <xf numFmtId="3" fontId="8" fillId="7" borderId="41" xfId="0" applyNumberFormat="1" applyFont="1" applyFill="1" applyBorder="1" applyAlignment="1">
      <alignment wrapText="1"/>
    </xf>
    <xf numFmtId="0" fontId="27" fillId="7" borderId="64" xfId="0" applyFont="1" applyFill="1" applyBorder="1"/>
    <xf numFmtId="0" fontId="29" fillId="3" borderId="28" xfId="0" applyFont="1" applyFill="1" applyBorder="1" applyAlignment="1">
      <alignment wrapText="1"/>
    </xf>
    <xf numFmtId="3" fontId="29" fillId="3" borderId="28" xfId="0" applyNumberFormat="1" applyFont="1" applyFill="1" applyBorder="1" applyAlignment="1">
      <alignment wrapText="1"/>
    </xf>
    <xf numFmtId="3" fontId="29" fillId="4" borderId="65" xfId="0" applyNumberFormat="1" applyFont="1" applyFill="1" applyBorder="1" applyAlignment="1">
      <alignment wrapText="1"/>
    </xf>
    <xf numFmtId="3" fontId="29" fillId="4" borderId="15" xfId="0" applyNumberFormat="1" applyFont="1" applyFill="1" applyBorder="1" applyAlignment="1">
      <alignment wrapText="1"/>
    </xf>
    <xf numFmtId="3" fontId="29" fillId="5" borderId="30" xfId="0" applyNumberFormat="1" applyFont="1" applyFill="1" applyBorder="1" applyAlignment="1">
      <alignment wrapText="1"/>
    </xf>
    <xf numFmtId="3" fontId="29" fillId="5" borderId="28" xfId="0" applyNumberFormat="1" applyFont="1" applyFill="1" applyBorder="1" applyAlignment="1">
      <alignment wrapText="1"/>
    </xf>
    <xf numFmtId="0" fontId="24" fillId="5" borderId="15" xfId="0" applyFont="1" applyFill="1" applyBorder="1"/>
    <xf numFmtId="0" fontId="30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5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0" xfId="0"/>
    <xf numFmtId="0" fontId="7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0457C-22C5-4266-955C-B06C87F065E7}">
  <sheetPr>
    <pageSetUpPr fitToPage="1"/>
  </sheetPr>
  <dimension ref="A1:M80"/>
  <sheetViews>
    <sheetView tabSelected="1" workbookViewId="0">
      <selection activeCell="J8" sqref="J8"/>
    </sheetView>
  </sheetViews>
  <sheetFormatPr defaultRowHeight="15" x14ac:dyDescent="0.25"/>
  <cols>
    <col min="1" max="1" width="8.140625" style="1" customWidth="1"/>
    <col min="2" max="2" width="10" style="201" customWidth="1"/>
    <col min="3" max="3" width="40.5703125" style="201" customWidth="1"/>
    <col min="4" max="4" width="11.42578125" style="202" customWidth="1"/>
    <col min="5" max="5" width="10.85546875" style="201" customWidth="1"/>
    <col min="6" max="6" width="11.5703125" style="1" customWidth="1"/>
    <col min="7" max="7" width="0.5703125" style="1" customWidth="1"/>
    <col min="8" max="10" width="21.7109375" style="7" customWidth="1"/>
    <col min="11" max="11" width="4.42578125" style="7" hidden="1" customWidth="1"/>
  </cols>
  <sheetData>
    <row r="1" spans="1:11" ht="30" thickBot="1" x14ac:dyDescent="0.3">
      <c r="B1" s="2"/>
      <c r="C1" s="3" t="s">
        <v>82</v>
      </c>
      <c r="D1" s="4"/>
      <c r="E1" s="5"/>
      <c r="F1" s="5"/>
      <c r="G1" s="6"/>
      <c r="H1" s="205"/>
      <c r="I1" s="206"/>
      <c r="J1" s="207"/>
    </row>
    <row r="2" spans="1:11" ht="26.25" thickBot="1" x14ac:dyDescent="0.35">
      <c r="A2" s="8" t="s">
        <v>0</v>
      </c>
      <c r="B2" s="9" t="s">
        <v>1</v>
      </c>
      <c r="C2" s="9" t="s">
        <v>2</v>
      </c>
      <c r="D2" s="9">
        <v>2023</v>
      </c>
      <c r="E2" s="9">
        <v>2024</v>
      </c>
      <c r="F2" s="10">
        <v>2024</v>
      </c>
      <c r="G2" s="11"/>
      <c r="H2" s="12">
        <v>2025</v>
      </c>
      <c r="I2" s="13">
        <v>2026</v>
      </c>
      <c r="J2" s="14">
        <v>2027</v>
      </c>
      <c r="K2" s="15"/>
    </row>
    <row r="3" spans="1:11" ht="25.5" thickBot="1" x14ac:dyDescent="0.3">
      <c r="A3" s="16" t="s">
        <v>3</v>
      </c>
      <c r="B3" s="17" t="s">
        <v>4</v>
      </c>
      <c r="C3" s="18" t="s">
        <v>5</v>
      </c>
      <c r="D3" s="19" t="s">
        <v>6</v>
      </c>
      <c r="E3" s="20" t="s">
        <v>7</v>
      </c>
      <c r="F3" s="21" t="s">
        <v>8</v>
      </c>
      <c r="G3" s="22"/>
      <c r="H3" s="23" t="s">
        <v>84</v>
      </c>
      <c r="I3" s="24" t="s">
        <v>9</v>
      </c>
      <c r="J3" s="25" t="s">
        <v>9</v>
      </c>
      <c r="K3" s="26" t="s">
        <v>10</v>
      </c>
    </row>
    <row r="4" spans="1:11" ht="15.75" thickBot="1" x14ac:dyDescent="0.3">
      <c r="A4" s="27"/>
      <c r="B4" s="28"/>
      <c r="C4" s="29"/>
      <c r="D4" s="29"/>
      <c r="E4" s="30"/>
      <c r="F4" s="30"/>
      <c r="G4" s="31"/>
      <c r="H4" s="32"/>
      <c r="J4" s="33"/>
    </row>
    <row r="5" spans="1:11" x14ac:dyDescent="0.25">
      <c r="A5" s="34"/>
      <c r="B5" s="35"/>
      <c r="C5" s="36" t="s">
        <v>11</v>
      </c>
      <c r="D5" s="37"/>
      <c r="E5" s="38"/>
      <c r="F5" s="39"/>
      <c r="G5" s="40"/>
      <c r="H5" s="41"/>
      <c r="I5" s="42"/>
      <c r="J5" s="43"/>
      <c r="K5" s="44"/>
    </row>
    <row r="6" spans="1:11" x14ac:dyDescent="0.25">
      <c r="A6" s="45"/>
      <c r="B6" s="46">
        <v>1111</v>
      </c>
      <c r="C6" s="47" t="s">
        <v>12</v>
      </c>
      <c r="D6" s="48">
        <v>8229</v>
      </c>
      <c r="E6" s="49">
        <v>7400</v>
      </c>
      <c r="F6" s="50">
        <v>7125</v>
      </c>
      <c r="G6" s="51"/>
      <c r="H6" s="52">
        <v>7000</v>
      </c>
      <c r="I6" s="53">
        <v>7000</v>
      </c>
      <c r="J6" s="54">
        <v>7000</v>
      </c>
      <c r="K6" s="55"/>
    </row>
    <row r="7" spans="1:11" x14ac:dyDescent="0.25">
      <c r="A7" s="45"/>
      <c r="B7" s="46">
        <v>1112</v>
      </c>
      <c r="C7" s="47" t="s">
        <v>13</v>
      </c>
      <c r="D7" s="48">
        <v>654</v>
      </c>
      <c r="E7" s="56">
        <v>200</v>
      </c>
      <c r="F7" s="50">
        <v>426</v>
      </c>
      <c r="G7" s="51"/>
      <c r="H7" s="52">
        <v>500</v>
      </c>
      <c r="I7" s="53">
        <v>500</v>
      </c>
      <c r="J7" s="54">
        <v>500</v>
      </c>
      <c r="K7" s="55"/>
    </row>
    <row r="8" spans="1:11" x14ac:dyDescent="0.25">
      <c r="A8" s="45"/>
      <c r="B8" s="46">
        <v>1113</v>
      </c>
      <c r="C8" s="47" t="s">
        <v>14</v>
      </c>
      <c r="D8" s="48">
        <v>1887</v>
      </c>
      <c r="E8" s="56">
        <v>1500</v>
      </c>
      <c r="F8" s="50">
        <v>1635</v>
      </c>
      <c r="G8" s="51"/>
      <c r="H8" s="52">
        <v>1700</v>
      </c>
      <c r="I8" s="53">
        <v>1700</v>
      </c>
      <c r="J8" s="54">
        <v>1700</v>
      </c>
      <c r="K8" s="55"/>
    </row>
    <row r="9" spans="1:11" x14ac:dyDescent="0.25">
      <c r="A9" s="45"/>
      <c r="B9" s="46">
        <v>1121</v>
      </c>
      <c r="C9" s="47" t="s">
        <v>15</v>
      </c>
      <c r="D9" s="48">
        <v>13695</v>
      </c>
      <c r="E9" s="56">
        <v>9300</v>
      </c>
      <c r="F9" s="50">
        <v>9576</v>
      </c>
      <c r="G9" s="51"/>
      <c r="H9" s="52">
        <v>10000</v>
      </c>
      <c r="I9" s="53">
        <v>10000</v>
      </c>
      <c r="J9" s="54">
        <v>10000</v>
      </c>
      <c r="K9" s="55"/>
    </row>
    <row r="10" spans="1:11" x14ac:dyDescent="0.25">
      <c r="A10" s="45"/>
      <c r="B10" s="46">
        <v>1122</v>
      </c>
      <c r="C10" s="47" t="s">
        <v>16</v>
      </c>
      <c r="D10" s="48">
        <v>3085</v>
      </c>
      <c r="E10" s="56">
        <v>3227</v>
      </c>
      <c r="F10" s="50">
        <v>3227</v>
      </c>
      <c r="G10" s="51"/>
      <c r="H10" s="52">
        <v>3000</v>
      </c>
      <c r="I10" s="53">
        <v>3000</v>
      </c>
      <c r="J10" s="54">
        <v>3000</v>
      </c>
      <c r="K10" s="55"/>
    </row>
    <row r="11" spans="1:11" ht="15.75" thickBot="1" x14ac:dyDescent="0.3">
      <c r="A11" s="57"/>
      <c r="B11" s="58">
        <v>1211</v>
      </c>
      <c r="C11" s="59" t="s">
        <v>17</v>
      </c>
      <c r="D11" s="60">
        <v>24612</v>
      </c>
      <c r="E11" s="61">
        <v>22000</v>
      </c>
      <c r="F11" s="62">
        <v>19160</v>
      </c>
      <c r="G11" s="63"/>
      <c r="H11" s="64">
        <v>22000</v>
      </c>
      <c r="I11" s="65">
        <v>22000</v>
      </c>
      <c r="J11" s="66">
        <v>22000</v>
      </c>
      <c r="K11" s="67"/>
    </row>
    <row r="12" spans="1:11" ht="15.75" thickBot="1" x14ac:dyDescent="0.3">
      <c r="A12" s="68"/>
      <c r="B12" s="69"/>
      <c r="C12" s="69" t="s">
        <v>18</v>
      </c>
      <c r="D12" s="70">
        <f>SUM(D6:D11)</f>
        <v>52162</v>
      </c>
      <c r="E12" s="70">
        <f t="shared" ref="E12:J12" si="0">SUM(E6:E11)</f>
        <v>43627</v>
      </c>
      <c r="F12" s="71">
        <f t="shared" si="0"/>
        <v>41149</v>
      </c>
      <c r="G12" s="72"/>
      <c r="H12" s="73">
        <f t="shared" si="0"/>
        <v>44200</v>
      </c>
      <c r="I12" s="74">
        <f t="shared" si="0"/>
        <v>44200</v>
      </c>
      <c r="J12" s="71">
        <f t="shared" si="0"/>
        <v>44200</v>
      </c>
      <c r="K12" s="75"/>
    </row>
    <row r="13" spans="1:11" ht="15.75" thickBot="1" x14ac:dyDescent="0.3">
      <c r="A13" s="76"/>
      <c r="B13" s="77"/>
      <c r="C13" s="78" t="s">
        <v>19</v>
      </c>
      <c r="D13" s="79"/>
      <c r="E13" s="80"/>
      <c r="F13" s="81"/>
      <c r="G13" s="51"/>
      <c r="H13" s="82"/>
      <c r="I13" s="83"/>
      <c r="J13" s="83"/>
    </row>
    <row r="14" spans="1:11" x14ac:dyDescent="0.25">
      <c r="A14" s="84"/>
      <c r="B14" s="85">
        <v>1335</v>
      </c>
      <c r="C14" s="86" t="s">
        <v>20</v>
      </c>
      <c r="D14" s="87">
        <v>350</v>
      </c>
      <c r="E14" s="88">
        <v>200</v>
      </c>
      <c r="F14" s="39">
        <v>343</v>
      </c>
      <c r="G14" s="89"/>
      <c r="H14" s="41">
        <v>200</v>
      </c>
      <c r="I14" s="42">
        <v>200</v>
      </c>
      <c r="J14" s="43">
        <v>200</v>
      </c>
      <c r="K14" s="44"/>
    </row>
    <row r="15" spans="1:11" x14ac:dyDescent="0.25">
      <c r="A15" s="45"/>
      <c r="B15" s="46">
        <v>1341</v>
      </c>
      <c r="C15" s="90" t="s">
        <v>21</v>
      </c>
      <c r="D15" s="91">
        <v>70</v>
      </c>
      <c r="E15" s="56">
        <v>80</v>
      </c>
      <c r="F15" s="50">
        <v>61</v>
      </c>
      <c r="G15" s="92"/>
      <c r="H15" s="52">
        <v>70</v>
      </c>
      <c r="I15" s="53">
        <v>70</v>
      </c>
      <c r="J15" s="54">
        <v>70</v>
      </c>
      <c r="K15" s="55"/>
    </row>
    <row r="16" spans="1:11" x14ac:dyDescent="0.25">
      <c r="A16" s="45"/>
      <c r="B16" s="46">
        <v>1342</v>
      </c>
      <c r="C16" s="90" t="s">
        <v>22</v>
      </c>
      <c r="D16" s="91">
        <v>5458</v>
      </c>
      <c r="E16" s="56">
        <v>5500</v>
      </c>
      <c r="F16" s="50">
        <v>8567</v>
      </c>
      <c r="G16" s="92"/>
      <c r="H16" s="52">
        <v>8000</v>
      </c>
      <c r="I16" s="53">
        <v>8500</v>
      </c>
      <c r="J16" s="54">
        <v>8500</v>
      </c>
      <c r="K16" s="55"/>
    </row>
    <row r="17" spans="1:13" x14ac:dyDescent="0.25">
      <c r="A17" s="45"/>
      <c r="B17" s="46">
        <v>1343</v>
      </c>
      <c r="C17" s="90" t="s">
        <v>23</v>
      </c>
      <c r="D17" s="91">
        <v>747</v>
      </c>
      <c r="E17" s="56">
        <v>550</v>
      </c>
      <c r="F17" s="50">
        <v>464</v>
      </c>
      <c r="G17" s="92"/>
      <c r="H17" s="52">
        <v>500</v>
      </c>
      <c r="I17" s="53">
        <v>500</v>
      </c>
      <c r="J17" s="54">
        <v>500</v>
      </c>
      <c r="K17" s="55"/>
    </row>
    <row r="18" spans="1:13" x14ac:dyDescent="0.25">
      <c r="A18" s="45"/>
      <c r="B18" s="46">
        <v>1345</v>
      </c>
      <c r="C18" s="90" t="s">
        <v>24</v>
      </c>
      <c r="D18" s="91">
        <v>2569</v>
      </c>
      <c r="E18" s="56">
        <v>2200</v>
      </c>
      <c r="F18" s="50">
        <v>2352</v>
      </c>
      <c r="G18" s="92"/>
      <c r="H18" s="52">
        <v>2400</v>
      </c>
      <c r="I18" s="53">
        <v>2400</v>
      </c>
      <c r="J18" s="54">
        <v>2400</v>
      </c>
      <c r="K18" s="93"/>
      <c r="M18" s="94"/>
    </row>
    <row r="19" spans="1:13" x14ac:dyDescent="0.25">
      <c r="A19" s="45"/>
      <c r="B19" s="46">
        <v>1361</v>
      </c>
      <c r="C19" s="90" t="s">
        <v>25</v>
      </c>
      <c r="D19" s="91">
        <v>218</v>
      </c>
      <c r="E19" s="56">
        <v>120</v>
      </c>
      <c r="F19" s="50">
        <v>137</v>
      </c>
      <c r="G19" s="92"/>
      <c r="H19" s="52">
        <v>120</v>
      </c>
      <c r="I19" s="53">
        <v>120</v>
      </c>
      <c r="J19" s="54">
        <v>120</v>
      </c>
      <c r="K19" s="55"/>
    </row>
    <row r="20" spans="1:13" x14ac:dyDescent="0.25">
      <c r="A20" s="45"/>
      <c r="B20" s="46">
        <v>1381</v>
      </c>
      <c r="C20" s="90" t="s">
        <v>26</v>
      </c>
      <c r="D20" s="91">
        <v>350</v>
      </c>
      <c r="E20" s="56">
        <v>100</v>
      </c>
      <c r="F20" s="50">
        <v>102</v>
      </c>
      <c r="G20" s="92"/>
      <c r="H20" s="52">
        <v>100</v>
      </c>
      <c r="I20" s="53">
        <v>100</v>
      </c>
      <c r="J20" s="54">
        <v>100</v>
      </c>
      <c r="K20" s="95"/>
    </row>
    <row r="21" spans="1:13" x14ac:dyDescent="0.25">
      <c r="A21" s="45"/>
      <c r="B21" s="46">
        <v>1386</v>
      </c>
      <c r="C21" s="90" t="s">
        <v>27</v>
      </c>
      <c r="D21" s="91">
        <v>0</v>
      </c>
      <c r="E21" s="56">
        <v>0</v>
      </c>
      <c r="F21" s="50">
        <v>204</v>
      </c>
      <c r="G21" s="92"/>
      <c r="H21" s="52">
        <v>200</v>
      </c>
      <c r="I21" s="53">
        <v>200</v>
      </c>
      <c r="J21" s="54">
        <v>200</v>
      </c>
      <c r="K21" s="95"/>
    </row>
    <row r="22" spans="1:13" ht="15.75" thickBot="1" x14ac:dyDescent="0.3">
      <c r="A22" s="57"/>
      <c r="B22" s="58">
        <v>1511</v>
      </c>
      <c r="C22" s="96" t="s">
        <v>28</v>
      </c>
      <c r="D22" s="97">
        <v>2981</v>
      </c>
      <c r="E22" s="61">
        <v>2600</v>
      </c>
      <c r="F22" s="62">
        <v>4426</v>
      </c>
      <c r="G22" s="98"/>
      <c r="H22" s="64">
        <v>4400</v>
      </c>
      <c r="I22" s="65">
        <v>4400</v>
      </c>
      <c r="J22" s="66">
        <v>4400</v>
      </c>
      <c r="K22" s="99"/>
    </row>
    <row r="23" spans="1:13" ht="15.75" thickBot="1" x14ac:dyDescent="0.3">
      <c r="A23" s="100"/>
      <c r="B23" s="101"/>
      <c r="C23" s="102" t="s">
        <v>29</v>
      </c>
      <c r="D23" s="103">
        <f>SUM(D14:D22)</f>
        <v>12743</v>
      </c>
      <c r="E23" s="104">
        <f t="shared" ref="E23:J23" si="1">SUM(E14:E22)</f>
        <v>11350</v>
      </c>
      <c r="F23" s="105">
        <f t="shared" si="1"/>
        <v>16656</v>
      </c>
      <c r="G23" s="106"/>
      <c r="H23" s="107">
        <f t="shared" si="1"/>
        <v>15990</v>
      </c>
      <c r="I23" s="108">
        <f t="shared" si="1"/>
        <v>16490</v>
      </c>
      <c r="J23" s="105">
        <f t="shared" si="1"/>
        <v>16490</v>
      </c>
      <c r="K23" s="109"/>
    </row>
    <row r="24" spans="1:13" ht="15.75" thickBot="1" x14ac:dyDescent="0.3">
      <c r="A24" s="76"/>
      <c r="B24" s="77"/>
      <c r="C24" s="78" t="s">
        <v>30</v>
      </c>
      <c r="D24" s="79"/>
      <c r="E24" s="80"/>
      <c r="F24" s="81"/>
      <c r="G24" s="51"/>
      <c r="H24" s="82"/>
      <c r="I24" s="83"/>
      <c r="J24" s="83"/>
      <c r="K24" s="110"/>
    </row>
    <row r="25" spans="1:13" x14ac:dyDescent="0.25">
      <c r="A25" s="111"/>
      <c r="B25" s="112">
        <v>4111</v>
      </c>
      <c r="C25" s="113" t="s">
        <v>31</v>
      </c>
      <c r="D25" s="87">
        <v>131</v>
      </c>
      <c r="E25" s="88">
        <v>190</v>
      </c>
      <c r="F25" s="39">
        <v>190</v>
      </c>
      <c r="G25" s="40"/>
      <c r="H25" s="41"/>
      <c r="I25" s="42"/>
      <c r="J25" s="43"/>
      <c r="K25" s="114"/>
    </row>
    <row r="26" spans="1:13" x14ac:dyDescent="0.25">
      <c r="A26" s="208" t="s">
        <v>32</v>
      </c>
      <c r="B26" s="115">
        <v>4112</v>
      </c>
      <c r="C26" s="116" t="s">
        <v>33</v>
      </c>
      <c r="D26" s="117">
        <v>3362</v>
      </c>
      <c r="E26" s="56">
        <v>3195</v>
      </c>
      <c r="F26" s="50">
        <v>2663</v>
      </c>
      <c r="G26" s="51"/>
      <c r="H26" s="52">
        <v>3100</v>
      </c>
      <c r="I26" s="53">
        <v>3000</v>
      </c>
      <c r="J26" s="54">
        <v>3000</v>
      </c>
      <c r="K26" s="118"/>
    </row>
    <row r="27" spans="1:13" x14ac:dyDescent="0.25">
      <c r="A27" s="209"/>
      <c r="B27" s="115">
        <v>4113</v>
      </c>
      <c r="C27" s="116" t="s">
        <v>34</v>
      </c>
      <c r="D27" s="117">
        <v>0</v>
      </c>
      <c r="E27" s="56">
        <v>198</v>
      </c>
      <c r="F27" s="50">
        <v>145</v>
      </c>
      <c r="G27" s="51"/>
      <c r="H27" s="52"/>
      <c r="I27" s="53"/>
      <c r="J27" s="54"/>
      <c r="K27" s="118"/>
    </row>
    <row r="28" spans="1:13" x14ac:dyDescent="0.25">
      <c r="A28" s="209"/>
      <c r="B28" s="115">
        <v>4116</v>
      </c>
      <c r="C28" s="116" t="s">
        <v>35</v>
      </c>
      <c r="D28" s="117">
        <v>2761</v>
      </c>
      <c r="E28" s="56">
        <v>1100</v>
      </c>
      <c r="F28" s="50">
        <v>1117</v>
      </c>
      <c r="G28" s="51"/>
      <c r="H28" s="52"/>
      <c r="I28" s="53"/>
      <c r="J28" s="54"/>
      <c r="K28" s="118"/>
    </row>
    <row r="29" spans="1:13" x14ac:dyDescent="0.25">
      <c r="A29" s="209"/>
      <c r="B29" s="115">
        <v>4121</v>
      </c>
      <c r="C29" s="116" t="s">
        <v>36</v>
      </c>
      <c r="D29" s="117">
        <v>10</v>
      </c>
      <c r="E29" s="56">
        <v>10</v>
      </c>
      <c r="F29" s="50">
        <v>10</v>
      </c>
      <c r="G29" s="51"/>
      <c r="H29" s="52">
        <v>10</v>
      </c>
      <c r="I29" s="53">
        <v>10</v>
      </c>
      <c r="J29" s="54">
        <v>10</v>
      </c>
      <c r="K29" s="118" t="s">
        <v>37</v>
      </c>
    </row>
    <row r="30" spans="1:13" ht="24" thickBot="1" x14ac:dyDescent="0.3">
      <c r="A30" s="209"/>
      <c r="B30" s="119">
        <v>4122</v>
      </c>
      <c r="C30" s="120" t="s">
        <v>38</v>
      </c>
      <c r="D30" s="121">
        <v>1105</v>
      </c>
      <c r="E30" s="122">
        <v>1792</v>
      </c>
      <c r="F30" s="123">
        <v>2861</v>
      </c>
      <c r="G30" s="51"/>
      <c r="H30" s="124"/>
      <c r="I30" s="125"/>
      <c r="J30" s="126"/>
      <c r="K30" s="127"/>
    </row>
    <row r="31" spans="1:13" x14ac:dyDescent="0.25">
      <c r="A31" s="128"/>
      <c r="B31" s="129">
        <v>4213</v>
      </c>
      <c r="C31" s="130" t="s">
        <v>39</v>
      </c>
      <c r="D31" s="131">
        <v>356</v>
      </c>
      <c r="E31" s="88">
        <v>0</v>
      </c>
      <c r="F31" s="39">
        <v>0</v>
      </c>
      <c r="G31" s="132"/>
      <c r="H31" s="41"/>
      <c r="I31" s="42"/>
      <c r="J31" s="43"/>
      <c r="K31" s="114"/>
    </row>
    <row r="32" spans="1:13" ht="23.25" x14ac:dyDescent="0.25">
      <c r="A32" s="210" t="s">
        <v>40</v>
      </c>
      <c r="B32" s="133">
        <v>4216</v>
      </c>
      <c r="C32" s="134" t="s">
        <v>41</v>
      </c>
      <c r="D32" s="135">
        <v>900</v>
      </c>
      <c r="E32" s="136">
        <v>11067</v>
      </c>
      <c r="F32" s="50">
        <v>2430</v>
      </c>
      <c r="G32" s="137"/>
      <c r="H32" s="52">
        <v>20000</v>
      </c>
      <c r="I32" s="53">
        <v>0</v>
      </c>
      <c r="J32" s="54">
        <v>0</v>
      </c>
      <c r="K32" s="118" t="s">
        <v>42</v>
      </c>
    </row>
    <row r="33" spans="1:11" x14ac:dyDescent="0.25">
      <c r="A33" s="210"/>
      <c r="B33" s="138">
        <v>4221</v>
      </c>
      <c r="C33" s="139" t="s">
        <v>43</v>
      </c>
      <c r="D33" s="135">
        <v>0</v>
      </c>
      <c r="E33" s="56">
        <v>0</v>
      </c>
      <c r="F33" s="50">
        <v>0</v>
      </c>
      <c r="G33" s="137"/>
      <c r="H33" s="140">
        <v>0</v>
      </c>
      <c r="I33" s="53">
        <v>0</v>
      </c>
      <c r="J33" s="54">
        <v>0</v>
      </c>
      <c r="K33" s="118"/>
    </row>
    <row r="34" spans="1:11" x14ac:dyDescent="0.25">
      <c r="A34" s="210"/>
      <c r="B34" s="133">
        <v>4222</v>
      </c>
      <c r="C34" s="141" t="s">
        <v>44</v>
      </c>
      <c r="D34" s="135">
        <v>2430</v>
      </c>
      <c r="E34" s="136">
        <v>1533</v>
      </c>
      <c r="F34" s="50">
        <v>1833</v>
      </c>
      <c r="G34" s="137"/>
      <c r="H34" s="52">
        <v>0</v>
      </c>
      <c r="I34" s="53">
        <v>0</v>
      </c>
      <c r="J34" s="54">
        <v>0</v>
      </c>
      <c r="K34" s="118"/>
    </row>
    <row r="35" spans="1:11" ht="15.75" thickBot="1" x14ac:dyDescent="0.3">
      <c r="A35" s="211"/>
      <c r="B35" s="142" t="s">
        <v>45</v>
      </c>
      <c r="C35" s="143" t="s">
        <v>46</v>
      </c>
      <c r="D35" s="144">
        <v>0</v>
      </c>
      <c r="E35" s="145">
        <v>0</v>
      </c>
      <c r="F35" s="62">
        <v>0</v>
      </c>
      <c r="G35" s="146"/>
      <c r="H35" s="64">
        <v>0</v>
      </c>
      <c r="I35" s="65">
        <v>0</v>
      </c>
      <c r="J35" s="66">
        <v>0</v>
      </c>
      <c r="K35" s="147"/>
    </row>
    <row r="36" spans="1:11" ht="15.75" thickBot="1" x14ac:dyDescent="0.3">
      <c r="A36" s="148"/>
      <c r="B36" s="149"/>
      <c r="C36" s="150" t="s">
        <v>47</v>
      </c>
      <c r="D36" s="151">
        <f>SUM(D25:D35)</f>
        <v>11055</v>
      </c>
      <c r="E36" s="152">
        <f t="shared" ref="E36:J36" si="2">SUM(E25:E35)</f>
        <v>19085</v>
      </c>
      <c r="F36" s="153">
        <f t="shared" si="2"/>
        <v>11249</v>
      </c>
      <c r="G36" s="106"/>
      <c r="H36" s="154">
        <f t="shared" si="2"/>
        <v>23110</v>
      </c>
      <c r="I36" s="155">
        <f t="shared" si="2"/>
        <v>3010</v>
      </c>
      <c r="J36" s="152">
        <f t="shared" si="2"/>
        <v>3010</v>
      </c>
      <c r="K36" s="156"/>
    </row>
    <row r="37" spans="1:11" x14ac:dyDescent="0.25">
      <c r="A37" s="84"/>
      <c r="B37" s="85">
        <v>2412</v>
      </c>
      <c r="C37" s="157" t="s">
        <v>48</v>
      </c>
      <c r="D37" s="88">
        <v>240</v>
      </c>
      <c r="E37" s="88">
        <v>480</v>
      </c>
      <c r="F37" s="39">
        <v>400</v>
      </c>
      <c r="G37" s="89"/>
      <c r="H37" s="41">
        <v>400</v>
      </c>
      <c r="I37" s="42">
        <v>400</v>
      </c>
      <c r="J37" s="43"/>
      <c r="K37" s="114" t="s">
        <v>49</v>
      </c>
    </row>
    <row r="38" spans="1:11" x14ac:dyDescent="0.25">
      <c r="A38" s="45"/>
      <c r="B38" s="46">
        <v>2460</v>
      </c>
      <c r="C38" s="47" t="s">
        <v>50</v>
      </c>
      <c r="D38" s="56">
        <v>181</v>
      </c>
      <c r="E38" s="56">
        <v>72</v>
      </c>
      <c r="F38" s="50">
        <v>40</v>
      </c>
      <c r="G38" s="92"/>
      <c r="H38" s="52">
        <v>70</v>
      </c>
      <c r="I38" s="53"/>
      <c r="J38" s="54"/>
      <c r="K38" s="118"/>
    </row>
    <row r="39" spans="1:11" x14ac:dyDescent="0.25">
      <c r="A39" s="45">
        <v>3113</v>
      </c>
      <c r="B39" s="46">
        <v>2132</v>
      </c>
      <c r="C39" s="47" t="s">
        <v>51</v>
      </c>
      <c r="D39" s="56">
        <v>172</v>
      </c>
      <c r="E39" s="56">
        <v>150</v>
      </c>
      <c r="F39" s="50">
        <v>92</v>
      </c>
      <c r="G39" s="158"/>
      <c r="H39" s="52">
        <v>150</v>
      </c>
      <c r="I39" s="53">
        <v>150</v>
      </c>
      <c r="J39" s="54">
        <v>150</v>
      </c>
      <c r="K39" s="118"/>
    </row>
    <row r="40" spans="1:11" x14ac:dyDescent="0.25">
      <c r="A40" s="45">
        <v>3314</v>
      </c>
      <c r="B40" s="46">
        <v>2111</v>
      </c>
      <c r="C40" s="47" t="s">
        <v>52</v>
      </c>
      <c r="D40" s="56">
        <v>15</v>
      </c>
      <c r="E40" s="56">
        <v>15</v>
      </c>
      <c r="F40" s="50">
        <v>9</v>
      </c>
      <c r="G40" s="159"/>
      <c r="H40" s="160">
        <v>10</v>
      </c>
      <c r="I40" s="161">
        <v>10</v>
      </c>
      <c r="J40" s="162">
        <v>10</v>
      </c>
      <c r="K40" s="118"/>
    </row>
    <row r="41" spans="1:11" x14ac:dyDescent="0.25">
      <c r="A41" s="45">
        <v>3319</v>
      </c>
      <c r="B41" s="46">
        <v>2111</v>
      </c>
      <c r="C41" s="47" t="s">
        <v>52</v>
      </c>
      <c r="D41" s="56">
        <v>117</v>
      </c>
      <c r="E41" s="56">
        <v>60</v>
      </c>
      <c r="F41" s="50">
        <v>124</v>
      </c>
      <c r="G41" s="92"/>
      <c r="H41" s="52">
        <v>100</v>
      </c>
      <c r="I41" s="53">
        <v>100</v>
      </c>
      <c r="J41" s="54">
        <v>100</v>
      </c>
      <c r="K41" s="118"/>
    </row>
    <row r="42" spans="1:11" x14ac:dyDescent="0.25">
      <c r="A42" s="45">
        <v>3319</v>
      </c>
      <c r="B42" s="46">
        <v>2112</v>
      </c>
      <c r="C42" s="47" t="s">
        <v>53</v>
      </c>
      <c r="D42" s="56">
        <v>457</v>
      </c>
      <c r="E42" s="56">
        <v>400</v>
      </c>
      <c r="F42" s="50">
        <v>543</v>
      </c>
      <c r="G42" s="92"/>
      <c r="H42" s="52">
        <v>500</v>
      </c>
      <c r="I42" s="53">
        <v>500</v>
      </c>
      <c r="J42" s="54">
        <v>500</v>
      </c>
      <c r="K42" s="118"/>
    </row>
    <row r="43" spans="1:11" x14ac:dyDescent="0.25">
      <c r="A43" s="45">
        <v>3322</v>
      </c>
      <c r="B43" s="46">
        <v>2132</v>
      </c>
      <c r="C43" s="47" t="s">
        <v>54</v>
      </c>
      <c r="D43" s="56">
        <v>110</v>
      </c>
      <c r="E43" s="56">
        <v>106</v>
      </c>
      <c r="F43" s="50">
        <v>54</v>
      </c>
      <c r="G43" s="92"/>
      <c r="H43" s="52">
        <v>106</v>
      </c>
      <c r="I43" s="53">
        <v>100</v>
      </c>
      <c r="J43" s="54">
        <v>100</v>
      </c>
      <c r="K43" s="118" t="s">
        <v>55</v>
      </c>
    </row>
    <row r="44" spans="1:11" x14ac:dyDescent="0.25">
      <c r="A44" s="45">
        <v>3511</v>
      </c>
      <c r="B44" s="46">
        <v>2133</v>
      </c>
      <c r="C44" s="47" t="s">
        <v>56</v>
      </c>
      <c r="D44" s="56">
        <v>133</v>
      </c>
      <c r="E44" s="56">
        <v>135</v>
      </c>
      <c r="F44" s="50">
        <v>86</v>
      </c>
      <c r="G44" s="92"/>
      <c r="H44" s="52">
        <v>130</v>
      </c>
      <c r="I44" s="53">
        <v>100</v>
      </c>
      <c r="J44" s="54">
        <v>100</v>
      </c>
      <c r="K44" s="118"/>
    </row>
    <row r="45" spans="1:11" x14ac:dyDescent="0.25">
      <c r="A45" s="45">
        <v>3632</v>
      </c>
      <c r="B45" s="46">
        <v>2111</v>
      </c>
      <c r="C45" s="47" t="s">
        <v>57</v>
      </c>
      <c r="D45" s="56">
        <v>62</v>
      </c>
      <c r="E45" s="56">
        <v>100</v>
      </c>
      <c r="F45" s="50">
        <v>83</v>
      </c>
      <c r="G45" s="158"/>
      <c r="H45" s="160">
        <v>50</v>
      </c>
      <c r="I45" s="161"/>
      <c r="J45" s="162"/>
      <c r="K45" s="118"/>
    </row>
    <row r="46" spans="1:11" x14ac:dyDescent="0.25">
      <c r="A46" s="45">
        <v>3639</v>
      </c>
      <c r="B46" s="46">
        <v>2111</v>
      </c>
      <c r="C46" s="47" t="s">
        <v>58</v>
      </c>
      <c r="D46" s="56">
        <v>280</v>
      </c>
      <c r="E46" s="56">
        <v>90</v>
      </c>
      <c r="F46" s="50">
        <v>171</v>
      </c>
      <c r="G46" s="92"/>
      <c r="H46" s="52">
        <v>100</v>
      </c>
      <c r="I46" s="53">
        <v>100</v>
      </c>
      <c r="J46" s="54">
        <v>100</v>
      </c>
      <c r="K46" s="118" t="s">
        <v>59</v>
      </c>
    </row>
    <row r="47" spans="1:11" x14ac:dyDescent="0.25">
      <c r="A47" s="45">
        <v>3639</v>
      </c>
      <c r="B47" s="46">
        <v>2119</v>
      </c>
      <c r="C47" s="47" t="s">
        <v>60</v>
      </c>
      <c r="D47" s="56">
        <v>89</v>
      </c>
      <c r="E47" s="56">
        <v>30</v>
      </c>
      <c r="F47" s="50">
        <v>477</v>
      </c>
      <c r="G47" s="92"/>
      <c r="H47" s="52">
        <v>1600</v>
      </c>
      <c r="I47" s="53">
        <v>50</v>
      </c>
      <c r="J47" s="54">
        <v>50</v>
      </c>
      <c r="K47" s="118" t="s">
        <v>61</v>
      </c>
    </row>
    <row r="48" spans="1:11" x14ac:dyDescent="0.25">
      <c r="A48" s="45">
        <v>3639</v>
      </c>
      <c r="B48" s="46">
        <v>2131</v>
      </c>
      <c r="C48" s="47" t="s">
        <v>62</v>
      </c>
      <c r="D48" s="56">
        <v>7833</v>
      </c>
      <c r="E48" s="56">
        <v>7776</v>
      </c>
      <c r="F48" s="50">
        <v>7858</v>
      </c>
      <c r="G48" s="92"/>
      <c r="H48" s="52">
        <v>7800</v>
      </c>
      <c r="I48" s="53">
        <v>7800</v>
      </c>
      <c r="J48" s="54">
        <v>7800</v>
      </c>
      <c r="K48" s="118"/>
    </row>
    <row r="49" spans="1:11" x14ac:dyDescent="0.25">
      <c r="A49" s="45">
        <v>3639</v>
      </c>
      <c r="B49" s="46">
        <v>2132</v>
      </c>
      <c r="C49" s="47" t="s">
        <v>63</v>
      </c>
      <c r="D49" s="56">
        <v>358</v>
      </c>
      <c r="E49" s="56">
        <v>546</v>
      </c>
      <c r="F49" s="50">
        <v>363</v>
      </c>
      <c r="G49" s="92"/>
      <c r="H49" s="52">
        <v>400</v>
      </c>
      <c r="I49" s="53">
        <v>400</v>
      </c>
      <c r="J49" s="54">
        <v>400</v>
      </c>
      <c r="K49" s="118"/>
    </row>
    <row r="50" spans="1:11" x14ac:dyDescent="0.25">
      <c r="A50" s="45">
        <v>3639</v>
      </c>
      <c r="B50" s="46">
        <v>3111</v>
      </c>
      <c r="C50" s="47" t="s">
        <v>64</v>
      </c>
      <c r="D50" s="56">
        <v>4444</v>
      </c>
      <c r="E50" s="56">
        <v>573</v>
      </c>
      <c r="F50" s="50">
        <v>1186</v>
      </c>
      <c r="G50" s="92"/>
      <c r="H50" s="52">
        <v>500</v>
      </c>
      <c r="I50" s="53">
        <v>500</v>
      </c>
      <c r="J50" s="54">
        <v>500</v>
      </c>
      <c r="K50" s="118"/>
    </row>
    <row r="51" spans="1:11" x14ac:dyDescent="0.25">
      <c r="A51" s="45">
        <v>3723</v>
      </c>
      <c r="B51" s="46">
        <v>2324</v>
      </c>
      <c r="C51" s="47" t="s">
        <v>65</v>
      </c>
      <c r="D51" s="56">
        <v>43</v>
      </c>
      <c r="E51" s="56">
        <v>25</v>
      </c>
      <c r="F51" s="50">
        <v>22</v>
      </c>
      <c r="G51" s="158"/>
      <c r="H51" s="160">
        <v>25</v>
      </c>
      <c r="I51" s="161"/>
      <c r="J51" s="162"/>
      <c r="K51" s="118"/>
    </row>
    <row r="52" spans="1:11" x14ac:dyDescent="0.25">
      <c r="A52" s="45">
        <v>3725</v>
      </c>
      <c r="B52" s="46">
        <v>2324</v>
      </c>
      <c r="C52" s="47" t="s">
        <v>66</v>
      </c>
      <c r="D52" s="56">
        <v>647</v>
      </c>
      <c r="E52" s="56">
        <v>500</v>
      </c>
      <c r="F52" s="50">
        <v>366</v>
      </c>
      <c r="G52" s="158"/>
      <c r="H52" s="160">
        <v>460</v>
      </c>
      <c r="I52" s="161">
        <v>460</v>
      </c>
      <c r="J52" s="162">
        <v>460</v>
      </c>
      <c r="K52" s="118"/>
    </row>
    <row r="53" spans="1:11" x14ac:dyDescent="0.25">
      <c r="A53" s="45">
        <v>3779</v>
      </c>
      <c r="B53" s="46">
        <v>2324</v>
      </c>
      <c r="C53" s="47" t="s">
        <v>67</v>
      </c>
      <c r="D53" s="56">
        <v>4000</v>
      </c>
      <c r="E53" s="56">
        <v>4000</v>
      </c>
      <c r="F53" s="50">
        <v>4017</v>
      </c>
      <c r="G53" s="163"/>
      <c r="H53" s="52">
        <v>4000</v>
      </c>
      <c r="I53" s="53">
        <v>4000</v>
      </c>
      <c r="J53" s="54">
        <v>4000</v>
      </c>
      <c r="K53" s="164" t="s">
        <v>68</v>
      </c>
    </row>
    <row r="54" spans="1:11" x14ac:dyDescent="0.25">
      <c r="A54" s="45">
        <v>6171</v>
      </c>
      <c r="B54" s="46">
        <v>2132</v>
      </c>
      <c r="C54" s="47" t="s">
        <v>63</v>
      </c>
      <c r="D54" s="56">
        <v>18</v>
      </c>
      <c r="E54" s="56">
        <v>18</v>
      </c>
      <c r="F54" s="50">
        <v>15</v>
      </c>
      <c r="G54" s="92"/>
      <c r="H54" s="52">
        <v>18</v>
      </c>
      <c r="I54" s="53">
        <v>18</v>
      </c>
      <c r="J54" s="54">
        <v>18</v>
      </c>
      <c r="K54" s="118" t="s">
        <v>69</v>
      </c>
    </row>
    <row r="55" spans="1:11" ht="15.75" thickBot="1" x14ac:dyDescent="0.3">
      <c r="A55" s="165">
        <v>6171</v>
      </c>
      <c r="B55" s="166">
        <v>2329</v>
      </c>
      <c r="C55" s="167" t="s">
        <v>70</v>
      </c>
      <c r="D55" s="122">
        <v>91</v>
      </c>
      <c r="E55" s="122">
        <v>80</v>
      </c>
      <c r="F55" s="123">
        <v>170</v>
      </c>
      <c r="G55" s="92"/>
      <c r="H55" s="64">
        <v>80</v>
      </c>
      <c r="I55" s="65">
        <v>80</v>
      </c>
      <c r="J55" s="66">
        <v>80</v>
      </c>
      <c r="K55" s="147"/>
    </row>
    <row r="56" spans="1:11" ht="15.75" thickBot="1" x14ac:dyDescent="0.3">
      <c r="A56" s="168"/>
      <c r="B56" s="169"/>
      <c r="C56" s="170" t="s">
        <v>71</v>
      </c>
      <c r="D56" s="171">
        <f>SUM(D37:D55)</f>
        <v>19290</v>
      </c>
      <c r="E56" s="171">
        <f>SUM(E37:E55)</f>
        <v>15156</v>
      </c>
      <c r="F56" s="172">
        <f>SUM(F37:F55)</f>
        <v>16076</v>
      </c>
      <c r="G56" s="173"/>
      <c r="H56" s="174">
        <f>SUM(H37:H55)</f>
        <v>16499</v>
      </c>
      <c r="I56" s="175">
        <f>SUM(I37:I55)</f>
        <v>14768</v>
      </c>
      <c r="J56" s="176">
        <f>SUM(J37:J55)</f>
        <v>14368</v>
      </c>
      <c r="K56" s="177"/>
    </row>
    <row r="57" spans="1:11" x14ac:dyDescent="0.25">
      <c r="A57" s="84">
        <v>6310</v>
      </c>
      <c r="B57" s="85">
        <v>2141</v>
      </c>
      <c r="C57" s="157" t="s">
        <v>72</v>
      </c>
      <c r="D57" s="178">
        <v>1317</v>
      </c>
      <c r="E57" s="178">
        <v>230</v>
      </c>
      <c r="F57" s="39">
        <v>889</v>
      </c>
      <c r="G57" s="92"/>
      <c r="H57" s="179">
        <v>250</v>
      </c>
      <c r="I57" s="180">
        <v>200</v>
      </c>
      <c r="J57" s="181">
        <v>200</v>
      </c>
      <c r="K57" s="114"/>
    </row>
    <row r="58" spans="1:11" x14ac:dyDescent="0.25">
      <c r="A58" s="182">
        <v>6330</v>
      </c>
      <c r="B58" s="46">
        <v>4134</v>
      </c>
      <c r="C58" s="47" t="s">
        <v>73</v>
      </c>
      <c r="D58" s="56">
        <v>738</v>
      </c>
      <c r="E58" s="56">
        <v>970</v>
      </c>
      <c r="F58" s="50">
        <v>250</v>
      </c>
      <c r="G58" s="92"/>
      <c r="H58" s="52">
        <v>950</v>
      </c>
      <c r="I58" s="53">
        <v>950</v>
      </c>
      <c r="J58" s="54">
        <v>950</v>
      </c>
      <c r="K58" s="118" t="s">
        <v>74</v>
      </c>
    </row>
    <row r="59" spans="1:11" ht="15.75" thickBot="1" x14ac:dyDescent="0.3">
      <c r="A59" s="45">
        <v>6330</v>
      </c>
      <c r="B59" s="46">
        <v>4139</v>
      </c>
      <c r="C59" s="47" t="s">
        <v>75</v>
      </c>
      <c r="D59" s="56">
        <v>794</v>
      </c>
      <c r="E59" s="56">
        <v>960</v>
      </c>
      <c r="F59" s="50">
        <v>285</v>
      </c>
      <c r="G59" s="92"/>
      <c r="H59" s="64">
        <v>950</v>
      </c>
      <c r="I59" s="65">
        <v>950</v>
      </c>
      <c r="J59" s="66">
        <v>950</v>
      </c>
      <c r="K59" s="147" t="s">
        <v>76</v>
      </c>
    </row>
    <row r="60" spans="1:11" ht="15.75" thickBot="1" x14ac:dyDescent="0.3">
      <c r="A60" s="183"/>
      <c r="B60" s="184"/>
      <c r="C60" s="185" t="s">
        <v>71</v>
      </c>
      <c r="D60" s="186">
        <f>SUM(D57:D59)</f>
        <v>2849</v>
      </c>
      <c r="E60" s="186">
        <f>SUM(E57:E59)</f>
        <v>2160</v>
      </c>
      <c r="F60" s="187">
        <f>SUM(F57:F59)</f>
        <v>1424</v>
      </c>
      <c r="G60" s="188"/>
      <c r="H60" s="189">
        <f>SUM(H57:H59)</f>
        <v>2150</v>
      </c>
      <c r="I60" s="190">
        <f>SUM(I57:I59)</f>
        <v>2100</v>
      </c>
      <c r="J60" s="191">
        <f>SUM(J57:J59)</f>
        <v>2100</v>
      </c>
      <c r="K60" s="192"/>
    </row>
    <row r="61" spans="1:11" ht="15.75" thickBot="1" x14ac:dyDescent="0.3">
      <c r="A61" s="68"/>
      <c r="B61" s="193"/>
      <c r="C61" s="193" t="s">
        <v>77</v>
      </c>
      <c r="D61" s="194">
        <v>99123</v>
      </c>
      <c r="E61" s="194">
        <v>91687</v>
      </c>
      <c r="F61" s="194">
        <v>87443</v>
      </c>
      <c r="G61" s="195"/>
      <c r="H61" s="196">
        <f>H12+H23+H36+H56+H60</f>
        <v>101949</v>
      </c>
      <c r="I61" s="197">
        <f>I12+I23+I36+I56+I60</f>
        <v>80568</v>
      </c>
      <c r="J61" s="198">
        <f>J12+J23+J36+J56+J60</f>
        <v>80168</v>
      </c>
      <c r="K61" s="199"/>
    </row>
    <row r="62" spans="1:11" x14ac:dyDescent="0.25">
      <c r="B62" s="200"/>
    </row>
    <row r="63" spans="1:11" x14ac:dyDescent="0.25">
      <c r="B63" s="200"/>
      <c r="C63" s="200"/>
      <c r="H63" s="214" t="s">
        <v>80</v>
      </c>
      <c r="I63" s="213"/>
      <c r="J63" s="213"/>
    </row>
    <row r="64" spans="1:11" x14ac:dyDescent="0.25">
      <c r="B64" s="200"/>
      <c r="C64" s="200"/>
      <c r="E64" s="200"/>
    </row>
    <row r="65" spans="1:11" ht="21" customHeight="1" x14ac:dyDescent="0.25">
      <c r="A65" s="212" t="s">
        <v>79</v>
      </c>
      <c r="B65" s="213"/>
      <c r="C65" s="213"/>
      <c r="D65" s="213"/>
      <c r="E65" s="213"/>
      <c r="F65" s="213"/>
      <c r="G65" s="213"/>
      <c r="H65" s="213"/>
      <c r="I65" s="213"/>
      <c r="J65" s="213"/>
    </row>
    <row r="66" spans="1:11" x14ac:dyDescent="0.25">
      <c r="A66" s="203" t="s">
        <v>81</v>
      </c>
      <c r="B66" s="204"/>
      <c r="C66" s="204"/>
      <c r="D66" s="204"/>
      <c r="E66" s="204"/>
      <c r="F66" s="204"/>
      <c r="G66" s="204"/>
      <c r="H66" s="204"/>
      <c r="I66" s="204"/>
      <c r="J66" s="204"/>
    </row>
    <row r="68" spans="1:11" x14ac:dyDescent="0.25">
      <c r="A68" s="203" t="s">
        <v>83</v>
      </c>
      <c r="B68" s="204"/>
      <c r="C68" s="204"/>
    </row>
    <row r="70" spans="1:11" x14ac:dyDescent="0.25">
      <c r="K70" s="7" t="s">
        <v>78</v>
      </c>
    </row>
    <row r="80" spans="1:11" x14ac:dyDescent="0.25">
      <c r="C80" s="1"/>
    </row>
  </sheetData>
  <mergeCells count="7">
    <mergeCell ref="A68:C68"/>
    <mergeCell ref="H1:J1"/>
    <mergeCell ref="A26:A30"/>
    <mergeCell ref="A32:A35"/>
    <mergeCell ref="A65:J65"/>
    <mergeCell ref="A66:J66"/>
    <mergeCell ref="H63:J63"/>
  </mergeCells>
  <pageMargins left="0.70866141732283472" right="0.70866141732283472" top="0.78740157480314965" bottom="0.78740157480314965" header="0.31496062992125984" footer="0.31496062992125984"/>
  <pageSetup paperSize="8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příjmy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Dlouhá</dc:creator>
  <cp:lastModifiedBy>Město Jáchymov</cp:lastModifiedBy>
  <cp:lastPrinted>2025-01-13T13:15:08Z</cp:lastPrinted>
  <dcterms:created xsi:type="dcterms:W3CDTF">2024-12-02T14:32:41Z</dcterms:created>
  <dcterms:modified xsi:type="dcterms:W3CDTF">2025-01-13T14:31:55Z</dcterms:modified>
</cp:coreProperties>
</file>